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28800" windowHeight="11835"/>
  </bookViews>
  <sheets>
    <sheet name="старый ври" sheetId="3" r:id="rId1"/>
    <sheet name="зп старый ври" sheetId="5" r:id="rId2"/>
    <sheet name="сх" sheetId="6" r:id="rId3"/>
    <sheet name="новый ври" sheetId="1" r:id="rId4"/>
  </sheets>
  <definedNames>
    <definedName name="_xlnm._FilterDatabase" localSheetId="3" hidden="1">'новый ври'!$A$5:$G$198</definedName>
    <definedName name="_xlnm.Print_Area" localSheetId="3">'новый ври'!$A$2:$G$195</definedName>
  </definedNames>
  <calcPr calcId="125725"/>
</workbook>
</file>

<file path=xl/calcChain.xml><?xml version="1.0" encoding="utf-8"?>
<calcChain xmlns="http://schemas.openxmlformats.org/spreadsheetml/2006/main">
  <c r="I14" i="6"/>
  <c r="H14"/>
  <c r="G14"/>
  <c r="F14"/>
  <c r="E14"/>
  <c r="D14"/>
  <c r="G13" i="1" l="1"/>
  <c r="F43" l="1"/>
  <c r="F46" s="1"/>
  <c r="F49" s="1"/>
  <c r="F54" s="1"/>
  <c r="F55" s="1"/>
  <c r="F60" s="1"/>
  <c r="F63" s="1"/>
  <c r="G41"/>
  <c r="G64"/>
  <c r="G73"/>
  <c r="G74"/>
  <c r="G75"/>
  <c r="G76"/>
  <c r="G77"/>
  <c r="G81"/>
  <c r="G88"/>
  <c r="G91"/>
  <c r="G93"/>
  <c r="G72"/>
  <c r="G120"/>
  <c r="G133"/>
  <c r="G135" s="1"/>
  <c r="G137" s="1"/>
  <c r="G140" s="1"/>
  <c r="G145"/>
  <c r="G163"/>
  <c r="G171"/>
  <c r="G192"/>
  <c r="G193"/>
  <c r="G194"/>
  <c r="G195"/>
  <c r="G176"/>
  <c r="G178" s="1"/>
  <c r="F175"/>
  <c r="F176" s="1"/>
  <c r="F178" s="1"/>
  <c r="G172" l="1"/>
  <c r="F182"/>
  <c r="F183"/>
  <c r="G189"/>
  <c r="G43"/>
  <c r="G46" s="1"/>
  <c r="G49" s="1"/>
  <c r="G54" s="1"/>
  <c r="G55" l="1"/>
  <c r="G60" s="1"/>
  <c r="F125" l="1"/>
  <c r="G124"/>
  <c r="F126" l="1"/>
  <c r="G126" s="1"/>
  <c r="G125"/>
  <c r="F99"/>
  <c r="F100" s="1"/>
  <c r="F101" s="1"/>
  <c r="F102" s="1"/>
  <c r="F103" s="1"/>
  <c r="F104" s="1"/>
  <c r="G99" l="1"/>
  <c r="F105"/>
  <c r="F106"/>
  <c r="G100" l="1"/>
  <c r="G101" s="1"/>
  <c r="G102" s="1"/>
  <c r="G103" s="1"/>
  <c r="G104" s="1"/>
  <c r="G106" s="1"/>
  <c r="F107"/>
  <c r="F109" s="1"/>
  <c r="F111" s="1"/>
  <c r="F108"/>
  <c r="G105" l="1"/>
  <c r="G107"/>
  <c r="G109" s="1"/>
  <c r="G111" s="1"/>
  <c r="G108"/>
  <c r="G110" s="1"/>
</calcChain>
</file>

<file path=xl/comments1.xml><?xml version="1.0" encoding="utf-8"?>
<comments xmlns="http://schemas.openxmlformats.org/spreadsheetml/2006/main">
  <authors>
    <author>Автор</author>
  </authors>
  <commentList>
    <comment ref="E171" authorId="0">
      <text>
        <r>
          <rPr>
            <b/>
            <sz val="9"/>
            <color indexed="81"/>
            <rFont val="Tahoma"/>
            <family val="2"/>
            <charset val="204"/>
          </rPr>
          <t xml:space="preserve">КИО:
Милиция в Айхале (АГОК)
</t>
        </r>
        <r>
          <rPr>
            <sz val="9"/>
            <color indexed="81"/>
            <rFont val="Tahoma"/>
            <family val="2"/>
            <charset val="204"/>
          </rPr>
          <t xml:space="preserve">
</t>
        </r>
      </text>
    </comment>
  </commentList>
</comments>
</file>

<file path=xl/sharedStrings.xml><?xml version="1.0" encoding="utf-8"?>
<sst xmlns="http://schemas.openxmlformats.org/spreadsheetml/2006/main" count="636" uniqueCount="462">
  <si>
    <t xml:space="preserve">Наименование вида разрешенного использования земельного участка </t>
  </si>
  <si>
    <t xml:space="preserve">Описание вида разрешенного использования земельного участка </t>
  </si>
  <si>
    <t>Код ВРИ</t>
  </si>
  <si>
    <t>Растениеводство</t>
  </si>
  <si>
    <t>Выращивание зерновых и иных сельскохозяйственных культур</t>
  </si>
  <si>
    <t>Осуществление хозяйственной деятельности на сельскохозяйственных угодьях, связанной с производством зерновых, бобовых, кормовых, технических, масличных, эфиромасличных и иных сельскохозяйственных культур</t>
  </si>
  <si>
    <t>Овощеводство</t>
  </si>
  <si>
    <t>Осуществление хозяйственной деятельности на сельскохозяйственных угодьях, связанной с производством картофеля, листовых, плодовых, луковичных и бахчевых сельскохозяйственных культур, в том числе с использованием теплиц</t>
  </si>
  <si>
    <t>Выращивание тонизирующих, лекарственных, цветочных культур</t>
  </si>
  <si>
    <t>Осуществление хозяйственной деятельности, в том числе на сельскохозяйственных угодьях, связанной с производством чая, лекарственных и цветочных культур</t>
  </si>
  <si>
    <t>Садоводство</t>
  </si>
  <si>
    <t>Осуществление хозяйственной деятельности, в том числе на сельскохозяйственных угодьях, связанной с выращиванием многолетних плодовых и ягодных культур, винограда и иных многолетних культур</t>
  </si>
  <si>
    <t>Выращивание льна и конопли</t>
  </si>
  <si>
    <t>Осуществление хозяйственной деятельности, в том числе на сельскохозяйственных угодьях, связанной с выращиванием льна, конопли</t>
  </si>
  <si>
    <t>Животноводство</t>
  </si>
  <si>
    <t>Осуществление хозяйственной деятельности, связанной с производством продукции животноводства, в том числе сенокошение, выпас сельскохозяйственных животных, разведение племенных животных, производство и использование племенной продукции (материала), размещение зданий, сооружений, используемых для содержания и разведения сельскохозяйственных животных, производства, хранения и первичной переработки сельскохозяйственной продукции.</t>
  </si>
  <si>
    <t>Скотоводство</t>
  </si>
  <si>
    <t>Осуществление хозяйственной деятельности, в том числе на сельскохозяйственных угодьях, связанной с разведением сельскохозяйственных животных (крупного рогатого скота, овец, коз, лошадей, верблюдов, оленей);</t>
  </si>
  <si>
    <t>сенокошение, выпас сельскохозяйственных животных, производство кормов, размещение зданий, сооружений, используемых для содержания и разведения сельскохозяйственных животных;</t>
  </si>
  <si>
    <t>разведение племенных животных, производство и использование племенной продукции (материала)</t>
  </si>
  <si>
    <t>Звероводство</t>
  </si>
  <si>
    <t>Осуществление хозяйственной деятельности, связанной с разведением в неволе ценных пушных зверей;</t>
  </si>
  <si>
    <t>размещение зданий, сооружений, используемых для содержания и разведения животных, производства, хранения и первичной переработки продукции;</t>
  </si>
  <si>
    <t>Птицеводство</t>
  </si>
  <si>
    <t>Осуществление хозяйственной деятельности, связанной с разведением домашних пород птиц, в том числе водоплавающих;</t>
  </si>
  <si>
    <t>размещение зданий, сооружений, используемых для содержания и разведения животных, производства, хранения и первичной переработки продукции птицеводства;</t>
  </si>
  <si>
    <t>Свиноводство</t>
  </si>
  <si>
    <t>Осуществление хозяйственной деятельности, связанной с разведением свиней;</t>
  </si>
  <si>
    <t>Пчеловодство</t>
  </si>
  <si>
    <t>Осуществление хозяйственной деятельности, в том числе на сельскохозяйственных угодьях, по разведению, содержанию и использованию пчел и иных полезных насекомых;</t>
  </si>
  <si>
    <t>размещение ульев, иных объектов и оборудования, необходимого для пчеловодства и разведениях иных полезных насекомых;</t>
  </si>
  <si>
    <t>размещение сооружений, используемых для хранения и первичной переработки продукции пчеловодства</t>
  </si>
  <si>
    <t>Рыбоводство</t>
  </si>
  <si>
    <t>Осуществление хозяйственной деятельности, связанной с разведением и (или) содержанием, выращиванием объектов рыбоводства (аквакультуры); размещение зданий, сооружений, оборудования, необходимых для осуществления рыбоводства (аквакультуры)</t>
  </si>
  <si>
    <t>Научное обеспечение сельского хозяйства</t>
  </si>
  <si>
    <t>Осуществление научной и селекционной работы, ведения сельского хозяйства для получения ценных с научной точки зрения образцов растительного и животного мира;</t>
  </si>
  <si>
    <t>размещение коллекций генетических ресурсов растений</t>
  </si>
  <si>
    <t>Хранение и переработка сельскохозяйственной продукции</t>
  </si>
  <si>
    <t>Размещение зданий, сооружений, используемых для производства, хранения, первичной и глубокой переработки сельскохозяйственной продукции</t>
  </si>
  <si>
    <t>Производство сельскохозяйственной продукции без права возведения объектов капитального строительства</t>
  </si>
  <si>
    <t>Питомники</t>
  </si>
  <si>
    <t>Выращивание и реализация подроста деревьев и кустарников, используемых в сельском хозяйстве, а также иных сельскохозяйственных культур для получения рассады и семян;</t>
  </si>
  <si>
    <t>размещение сооружений, необходимых для указанных видов сельскохозяйственного производства</t>
  </si>
  <si>
    <t>Обеспечение сельскохозяйственного производства</t>
  </si>
  <si>
    <t>Размещение машинно-транспортных и ремонтных станций, ангаров и гаражей для сельскохозяйственной техники, амбаров, водонапорных башен, трансформаторных станций и иного технического оборудования, используемого для ведения сельского хозяйства</t>
  </si>
  <si>
    <t>выращивание плодовых, ягодных, овощных, бахчевых или иных декоративных или сельскохозяйственных культур;</t>
  </si>
  <si>
    <t>Блокированная жилая застройка</t>
  </si>
  <si>
    <t>Передвижное жилье</t>
  </si>
  <si>
    <t>Размещение сооружений, пригодных к использованию в качестве жилья (палаточные городки, кемпинги, жилые вагончики, жилые прицепы) с возможностью подключения названных сооружений к инженерным сетям, находящимся на земельном участке или на земельных участках, имеющих инженерные сооружения, предназначенных для общего пользования</t>
  </si>
  <si>
    <t>Среднеэтажная жилая застройка</t>
  </si>
  <si>
    <t>Размещение жилых домов, предназначенных для разделения на квартиры, каждая из которых пригодна для постоянного проживания (жилые дома высотой не выше восьми надземных этажей, разделенных на две и более квартиры);</t>
  </si>
  <si>
    <t>благоустройство и озеленение;</t>
  </si>
  <si>
    <t>размещение подземных гаражей и автостоянок;</t>
  </si>
  <si>
    <t>обустройство спортивных и детских площадок, площадок отдыха;</t>
  </si>
  <si>
    <t>размещение объектов обслуживания жилой застройки во встроенных, пристроенных и встроенно-пристроенных помещениях многоквартирного дома, если общая площадь таких помещений в многоквартирном доме не составляет более 20% общей площади помещений дома</t>
  </si>
  <si>
    <t>Многоэтажная жилая застройка (высотная застройка)</t>
  </si>
  <si>
    <t>Размещение жилых домов, предназначенных для разделения на квартиры, каждая из которых пригодна для постоянного проживания (жилые дома высотой девять и выше этажей, включая подземные, разделенных на двадцать и более квартир); благоустройство и озеленение придомовых территорий;</t>
  </si>
  <si>
    <t>Обслуживание жилой застройки</t>
  </si>
  <si>
    <t>Коммунальное обслуживание</t>
  </si>
  <si>
    <t>Социальное обслуживание</t>
  </si>
  <si>
    <t>Размещение объектов капитального строительства, предназначенных для оказания гражданам социальной помощи (службы занятости населения, дома престарелых, дома ребенка, детские дома, пункты питания малоимущих граждан, пункты ночлега для бездомных граждан, службы психологической и бесплатной юридической помощи, социальные, пенсионные и иные службы, в которых осуществляется прием граждан по вопросам оказания социальной помощи и назначения социальных или пенсионных выплат);</t>
  </si>
  <si>
    <t>размещение объектов капитального строительства для размещения отделений почты и телеграфа;</t>
  </si>
  <si>
    <t>размещение объектов капитального строительства для размещения общественных некоммерческих организаций: благотворительных организаций, клубов по интересам</t>
  </si>
  <si>
    <t>Бытовое обслуживание</t>
  </si>
  <si>
    <t>Здравоохранение</t>
  </si>
  <si>
    <t>Образование и просвещение</t>
  </si>
  <si>
    <t>Культурное развитие</t>
  </si>
  <si>
    <t>Религиозное использование</t>
  </si>
  <si>
    <t>Общественное управление</t>
  </si>
  <si>
    <t>Обеспечение научной деятельности</t>
  </si>
  <si>
    <t>Ветеринарное обслуживание</t>
  </si>
  <si>
    <t>4.0. Предпринимательство</t>
  </si>
  <si>
    <t>Размещение объектов капитального строительства в целях извлечения прибыли на основании торговой, банковской и иной предпринимательской деятельности.</t>
  </si>
  <si>
    <t>Деловое управление</t>
  </si>
  <si>
    <t>Рынки</t>
  </si>
  <si>
    <t>Магазины</t>
  </si>
  <si>
    <t>Банковская и страховая деятельность</t>
  </si>
  <si>
    <t>Размещение объектов капитального строительства, предназначенных для размещения организаций, оказывающих банковские и страховые</t>
  </si>
  <si>
    <t>Общественное питание</t>
  </si>
  <si>
    <t>Гостиничное обслуживание</t>
  </si>
  <si>
    <t>Развлечения</t>
  </si>
  <si>
    <t>Обслуживание автотранспорта</t>
  </si>
  <si>
    <t>5.0. Отдых (рекреация)</t>
  </si>
  <si>
    <t>Содержание данного вида разрешенного использования включает в себя содержание видов разрешенного использования с кодами 5.1 - 5.5</t>
  </si>
  <si>
    <t>Спорт</t>
  </si>
  <si>
    <t>Природно-познавательный туризм</t>
  </si>
  <si>
    <t>Размещение баз и палаточных лагерей для проведения походов и экскурсий по ознакомлению с природой, пеших и конных прогулок, устройство троп и дорожек, размещение щитов с познавательными сведениями об окружающей природной среде;</t>
  </si>
  <si>
    <t>осуществление необходимых природоохранных и природовосстановительных мероприятий</t>
  </si>
  <si>
    <t>Охота и рыбалка</t>
  </si>
  <si>
    <t>Обустройство мест охоты и рыбалки, в том числе размещение дома охотника или рыболова, сооружений, необходимых для восстановления и поддержания поголовья зверей или количества рыбы</t>
  </si>
  <si>
    <t>Причалы для маломерных судов</t>
  </si>
  <si>
    <t>Размещение сооружений, предназначенных для причаливания, хранения и обслуживания яхт, катеров, лодок и других маломерных судов</t>
  </si>
  <si>
    <t>Поля для гольфа или конных прогулок</t>
  </si>
  <si>
    <t>Недропользование</t>
  </si>
  <si>
    <t>Осуществление геологических изысканий;</t>
  </si>
  <si>
    <t>добыча недр открытым (карьеры, отвалы) и закрытым (шахты, скважины) способами;</t>
  </si>
  <si>
    <t>размещение объектов капитального строительства, в том числе подземных, в целях добычи недр;</t>
  </si>
  <si>
    <t>Тяжелая промышленность</t>
  </si>
  <si>
    <t>Легкая промышленность</t>
  </si>
  <si>
    <t>Пищевая промышленность</t>
  </si>
  <si>
    <t>Размещение объектов пищевой промышленности, по переработке сельскохозяйственной продукции способом, приводящим к их переработке в иную продукцию (консервирование, копчение, хлебопечение), в том числе для производства напитков, алкогольных напитков и табачных изделий</t>
  </si>
  <si>
    <t>Нефтехимическая промышленность</t>
  </si>
  <si>
    <t>Размещение объектов капитального строительства, предназначенных для переработки углеводородного сырья, изготовления удобрений, полимеров, химической продукции бытового назначения и подобной продукции, а также другие подобные промышленные предприятия</t>
  </si>
  <si>
    <t>Строительная промышленность</t>
  </si>
  <si>
    <t>Размещение объектов капитального строительства, предназначенных для производства: строительных материалов (кирпичей, пиломатериалов, цемента, крепежных материалов), бытового и строительного газового и сантехнического оборудования, лифтов и подъемников, столярной продукции, сборных домов или их частей и тому подобной продукции</t>
  </si>
  <si>
    <t>Энергетика</t>
  </si>
  <si>
    <t>размещение объектов электросетевого хозяйства, за исключением объектов энергетики, размещение которых предусмотрено содержанием вида разрешенного использования с кодом 3.1</t>
  </si>
  <si>
    <t>Связь</t>
  </si>
  <si>
    <t>Размещение объектов связи, радиовещания, телевидения, включая воздушные радиорелейные, надземные и подземные кабельные линии связи, линии радиофикации, антенные поля, усилительные пункты на кабельных линиях связи, инфраструктуру спутниковой связи и телерадиовещания, за исключением объектов связи, размещение которых предусмотрено содержанием вида разрешенного использования с кодом 3.1</t>
  </si>
  <si>
    <t>Склады</t>
  </si>
  <si>
    <t>Размещение сооружений, имеющих назначение по временному хранению, распределению и перевалке грузов (за исключением хранения стратегических запасов), не являющихся частями производственных комплексов, на которых был создан груз: промышленные базы, склады, погрузочные терминалы и доки, нефтехранилища и нефтеналивные станции, газовые хранилища и обслуживающие их газоконденсатные и газоперекачивающие станции, элеваторы и продовольственные склады, за исключением железнодорожных перевалочных складов</t>
  </si>
  <si>
    <t>Обеспечение космической деятельности</t>
  </si>
  <si>
    <t>Размещение космодромов, стартовых комплексов и пусковых установок, командно-измерительных комплексов, центров и пунктов управления полетами космических объектов, пунктов приема, хранения и переработки информации, баз хранения космической техники, полигонов приземления космических объектов, объектов экспериментальной базы для отработки космической техники, центров и оборудования для подготовки космонавтов, других сооружений, используемых при осуществлении космической деятельности</t>
  </si>
  <si>
    <t>7.0. Транспорт</t>
  </si>
  <si>
    <t>Размещение различного рода путей сообщения и сооружений, используемых для перевозки людей или грузов либо передачи веществ.</t>
  </si>
  <si>
    <t>Содержание данного вида разрешенного использования включает в себя содержание видов разрешенного использования с кодами 7.1 - 7.5</t>
  </si>
  <si>
    <t>Железнодорожный транспорт</t>
  </si>
  <si>
    <t>Размещение железнодорожных путей;</t>
  </si>
  <si>
    <t>размещение наземных сооружений метрополитена, в том числе посадочных станций, вентиляционных шахт;</t>
  </si>
  <si>
    <t>Автомобильный транспорт</t>
  </si>
  <si>
    <t>Водный транспорт</t>
  </si>
  <si>
    <t>Воздушный транспорт</t>
  </si>
  <si>
    <t>Трубопроводный транспорт</t>
  </si>
  <si>
    <t>Размещение нефтепроводов, водопроводов, газопроводов и иных трубопроводов, а также иных зданий и сооружений, необходимых для эксплуатации названных трубопроводов</t>
  </si>
  <si>
    <t>8.0. Обеспечение обороны и безопасности</t>
  </si>
  <si>
    <t>Обеспечение вооруженных сил</t>
  </si>
  <si>
    <t>Охрана Государственной границы Российской Федерации</t>
  </si>
  <si>
    <t>Размещение инженерных сооружений и заграждений, пограничных знаков, коммуникаций и других объектов, необходимых для обеспечения защиты и охраны Государственной границы Российской Федерации, устройство пограничных просек и контрольных полос, размещение зданий для размещения пограничных воинских частей и органов управления ими, а также для размещения пунктов пропуска через Государственную границу Российской Федерации</t>
  </si>
  <si>
    <t>Обеспечение внутреннего правопорядка</t>
  </si>
  <si>
    <t>Размещение объектов капитального строительства, необходимых для подготовки и поддержания в готовности органов внутренних дел и спасательных служб, в которых существует военизированная служба; размещение объектов гражданской обороны, за исключением объектов гражданской обороны, являющихся частями производственных зданий</t>
  </si>
  <si>
    <t>Обеспечение деятельности по исполнению наказаний</t>
  </si>
  <si>
    <t>Размещение объектов капитального строительства для создания мест лишения свободы (следственные изоляторы, тюрьмы, поселения)</t>
  </si>
  <si>
    <t>9.0 Деятельность по особой охране и изучению природы</t>
  </si>
  <si>
    <t>Сохранение и изучение растительного и животного мира путем создания особо охраняемых природных территорий, в границах которых хозяйственная деятельность, кроме деятельности, связанной с охраной и изучением природы, не допускается (государственные природные заповедники, национальные и природные парки, памятники природы, дендрологические парки, ботанические сады)</t>
  </si>
  <si>
    <t>Охрана природных территорий</t>
  </si>
  <si>
    <t>Сохранение отдельных естественных качеств окружающей природной среды путем ограничения хозяйственной деятельности в данной зоне, в частности: создание и уход за запретными полосами, создание и уход за защитными лесами, в том числе городскими лесами, лесами в лесопарках, и иная хозяйственная деятельность, разрешенная в защитных лесах, соблюдение режима использования природных ресурсов в заказниках, сохранение свойств земель, являющихся особо ценными</t>
  </si>
  <si>
    <t>Курортная деятельность</t>
  </si>
  <si>
    <t>Использование, в том числе с их извлечением, для лечения и оздоровления человека природных лечебных ресурсов (месторождения минеральных вод, лечебные грязи, рапой лиманов и озер, особый климат и иные природные факторы и условия, которые используются или могут использоваться для профилактики и лечения заболеваний человека), а также охрана лечебных ресурсов от истощения и уничтожения в границах первой зоны округа горно-санитарной или санитарной охраны лечебно-оздоровительных местностей и курорта</t>
  </si>
  <si>
    <t>Сохранение и изучение объектов культурного наследия народов Российской Федерации (памятников истории и культуры), в том числе: объектов археологического наследия, достопримечательных мест, мест бытования исторических промыслов, производств и ремесел, недействующих военных и гражданских захоронений, объектов культурного наследия, хозяйственная деятельность, являющаяся историческим промыслом или ремеслом, а также хозяйственная деятельность, обеспечивающая познавательный туризм</t>
  </si>
  <si>
    <t>Деятельность по заготовке, первичной обработке и вывозу древесины и недревесных лесных ресурсов, охрана и восстановление лесов и иные цели. Содержание данного вида разрешенного использования включает в себя содержание видов разрешенного использования с кодами 10.1 - 10.5</t>
  </si>
  <si>
    <t>Заготовка древесины</t>
  </si>
  <si>
    <t>Рубка лесных насаждений, выросших в природных условиях, в том числе гражданами для собственных нужд, частичная переработка, хранение и вывоз древесины, создание лесных дорог, размещение сооружений, необходимых для обработки и хранения древесины (лесных складов, лесопилен), охрана и восстановление лесов</t>
  </si>
  <si>
    <t>Лесные плантации</t>
  </si>
  <si>
    <t>Выращивание и рубка лесных насаждений, выращенных трудом человека, частичная переработка, хранение и вывоз древесины, создание дорог, размещение сооружений, необходимых для обработки и хранения древесины (лесных складов, лесопилен), охрана лесов</t>
  </si>
  <si>
    <t>Заготовка лесных ресурсов</t>
  </si>
  <si>
    <t>Заготовка живицы, сбор недревесных лесных ресурсов, в том числе гражданами для собственных нужд, заготовка пищевых лесных ресурсов и дикорастущих растений, хранение, неглубокая переработка и вывоз добытых лесных ресурсов, размещение временных сооружений, необходимых для хранения и неглубокой переработки лесных ресурсов (сушилки, грибоварни, склады), охрана лесов</t>
  </si>
  <si>
    <t>Резервные леса</t>
  </si>
  <si>
    <t>Деятельность, связанная с охраной лесов</t>
  </si>
  <si>
    <t>11.0 Водные объекты</t>
  </si>
  <si>
    <t>Ледники, снежники, ручьи, реки, озера, болота, территориальные моря и другие поверхностные водные объекты</t>
  </si>
  <si>
    <t>Общее пользование водными объектами</t>
  </si>
  <si>
    <t>Использование земельных участков, примыкающих к водным объектам способами, необходимыми для осуществления общего водопользования (водопользования, осуществляемого гражданами для личных нужд, а также забор (изъятие) водных ресурсов для целей питьевого и хозяйственно-бытового водоснабжения, купание, использование маломерных судов, водных мотоциклов и других технических средств, предназначенных для отдыха на водных объектах, водопой, если соответствующие запреты не установлены законодательством)</t>
  </si>
  <si>
    <t>Специальное пользование водными объектами</t>
  </si>
  <si>
    <t>Использование земельных участков, примыкающих к водным объектам способами, необходимыми для специального водопользования (забор водных ресурсов из поверхностных водных объектов, сброс сточных вод и (или) дренажных вод, проведение дноуглубительных, взрывных, буровых и других работ, связанных с изменением дна и берегов водных объектов)</t>
  </si>
  <si>
    <t>Гидротехнические сооружения</t>
  </si>
  <si>
    <t>Размещение гидротехнических сооружений, необходимых для эксплуатации водохранилищ (плотин, водосбросов, водозаборных, водовыпускных и других гидротехнических сооружений, судопропускных сооружений, рыбозащитных и рыбопропускных сооружений, берегозащитных сооружений)</t>
  </si>
  <si>
    <t>Ритуальная деятельность</t>
  </si>
  <si>
    <t>Размещение кладбищ, крематориев и мест захоронения;</t>
  </si>
  <si>
    <t>размещение соответствующих культовых сооружений</t>
  </si>
  <si>
    <t>Запас</t>
  </si>
  <si>
    <t>Отсутствие хозяйственной деятельности</t>
  </si>
  <si>
    <t>1.1</t>
  </si>
  <si>
    <t>1.2</t>
  </si>
  <si>
    <t>1.3</t>
  </si>
  <si>
    <t>1.4</t>
  </si>
  <si>
    <t>1.5</t>
  </si>
  <si>
    <t>1.6</t>
  </si>
  <si>
    <t>1.7</t>
  </si>
  <si>
    <t>1.8</t>
  </si>
  <si>
    <t>1.9</t>
  </si>
  <si>
    <t>1.10</t>
  </si>
  <si>
    <t>1.11</t>
  </si>
  <si>
    <t>1.12</t>
  </si>
  <si>
    <t>1.13</t>
  </si>
  <si>
    <t>1.14</t>
  </si>
  <si>
    <t>1.15</t>
  </si>
  <si>
    <t>1.16</t>
  </si>
  <si>
    <t>1.17</t>
  </si>
  <si>
    <t>1.18</t>
  </si>
  <si>
    <t>2.1</t>
  </si>
  <si>
    <t>2.2</t>
  </si>
  <si>
    <t>2.3</t>
  </si>
  <si>
    <t>2.4</t>
  </si>
  <si>
    <t>2.5</t>
  </si>
  <si>
    <t>2.6</t>
  </si>
  <si>
    <t>2.7</t>
  </si>
  <si>
    <t>3.1</t>
  </si>
  <si>
    <t>3.2</t>
  </si>
  <si>
    <t>3.3</t>
  </si>
  <si>
    <t>3.4</t>
  </si>
  <si>
    <t>3.5</t>
  </si>
  <si>
    <t>3.6</t>
  </si>
  <si>
    <t>3.7</t>
  </si>
  <si>
    <t>3.8</t>
  </si>
  <si>
    <t>3.9</t>
  </si>
  <si>
    <t>3.10</t>
  </si>
  <si>
    <t>4.1</t>
  </si>
  <si>
    <t>4.2</t>
  </si>
  <si>
    <t>4.3</t>
  </si>
  <si>
    <t>4.4</t>
  </si>
  <si>
    <t>Размещение объектов капитального строительства, предназначенных для продажи товаров, торговая площадь которых составляет до 5000 кв. м</t>
  </si>
  <si>
    <t>4.5</t>
  </si>
  <si>
    <t>4.6</t>
  </si>
  <si>
    <t>4.7</t>
  </si>
  <si>
    <t>4.8</t>
  </si>
  <si>
    <t>4.9</t>
  </si>
  <si>
    <t>5.1</t>
  </si>
  <si>
    <t>5.2</t>
  </si>
  <si>
    <t>5.3</t>
  </si>
  <si>
    <t>5.4</t>
  </si>
  <si>
    <t>5.5</t>
  </si>
  <si>
    <t>6.1</t>
  </si>
  <si>
    <t>6.2</t>
  </si>
  <si>
    <t>6.3</t>
  </si>
  <si>
    <t>6.4</t>
  </si>
  <si>
    <t>6.5</t>
  </si>
  <si>
    <t>6.6</t>
  </si>
  <si>
    <t>6.7</t>
  </si>
  <si>
    <t>6.8</t>
  </si>
  <si>
    <t>6.9</t>
  </si>
  <si>
    <t>6.10</t>
  </si>
  <si>
    <t>7.1</t>
  </si>
  <si>
    <t>7.2</t>
  </si>
  <si>
    <t>7.3</t>
  </si>
  <si>
    <t>7.4</t>
  </si>
  <si>
    <t>7.5</t>
  </si>
  <si>
    <t>8.1</t>
  </si>
  <si>
    <t>8.2</t>
  </si>
  <si>
    <t>8.3</t>
  </si>
  <si>
    <t>8.4</t>
  </si>
  <si>
    <t>9.1</t>
  </si>
  <si>
    <t>9.2</t>
  </si>
  <si>
    <t>9.3</t>
  </si>
  <si>
    <t>10.1</t>
  </si>
  <si>
    <t>10.2</t>
  </si>
  <si>
    <t>10.3</t>
  </si>
  <si>
    <t>10.4</t>
  </si>
  <si>
    <t>11.1</t>
  </si>
  <si>
    <t>11.2</t>
  </si>
  <si>
    <t>11.3</t>
  </si>
  <si>
    <t>12.1</t>
  </si>
  <si>
    <t>12.2</t>
  </si>
  <si>
    <t>12.3</t>
  </si>
  <si>
    <t>земли населенных пунктов</t>
  </si>
  <si>
    <t>земли промышленности</t>
  </si>
  <si>
    <t>земли сельхозназначений</t>
  </si>
  <si>
    <t xml:space="preserve">размещение объектов капитального строительства, необходимых для подготовки сырья к транспортировке и (или) промышленной переработке; </t>
  </si>
  <si>
    <t>13.2</t>
  </si>
  <si>
    <t>-</t>
  </si>
  <si>
    <t>Осуществление хозяйственной деятельности, связанной с выращиванием сельскохозяйственных культур. Содержание данного вида разрешенного использования включает в себя содержание видов разрешенного использования с кодами 1.2 - 1.6</t>
  </si>
  <si>
    <t>и подсобных сооружений</t>
  </si>
  <si>
    <t>Размещение жилого дома, не предназначенного для раздела на квартиры (дома, пригодные для постоянного проживания и высотой не выше трех надземных этажей); производство сельскохозяйственной продукции; размещение гаража и иных вспомогательных сооружений; содержание сельскохозяйственных животных</t>
  </si>
  <si>
    <t>и иных вспомогательных сооружений</t>
  </si>
  <si>
    <t xml:space="preserve">обустройство спортивных и детских площадок, хозяйственных площадок; </t>
  </si>
  <si>
    <t>размещение объектов обслуживания жилой застройки во встроенных, пристроенных и встроенно-пристроенных помещениях многоквартирного дома в отдельных помещениях дома, если площадь таких помещений в многоквартирном доме не составляет более 15% от общей площади дома</t>
  </si>
  <si>
    <t xml:space="preserve">размещение подземных гаражей и наземных автостоянок, </t>
  </si>
  <si>
    <t>Размещение объектов капитального строительства, предназначенных для отправления религиозных обрядов (церкви, соборы, храмы, часовни, монастыри, мечети, молельные дома); размещение объектов капитального строительства, предназначенных для постоянного местонахождения духовных лиц, паломников и послушников в связи с осуществлением ими религиозной службы, а также для осуществления благотворительной и религиозной образовательной деятельности (монастыри, скиты, воскресные школы, семинарии, духовные училища)</t>
  </si>
  <si>
    <t>Размещение объектов капитального строительства для проведения научных исследований и изысканий, испытаний опытных промышленных образцов, для размещения организаций, осуществляющих научные изыскания, исследования и разработки проведения научной и селекционной работы, ведения сельского и лесного хозяйства для получения ценных с научной точки зрения образцов растительного и животного мира</t>
  </si>
  <si>
    <t xml:space="preserve">(научно-исследовательские институты, проектные институты, научные центры, опытно-конструкторские центры, государственные академии наук, в том числе отраслевые), </t>
  </si>
  <si>
    <t>с правом реализации алкогольной продукции</t>
  </si>
  <si>
    <t>без права реализации алкогольной продукции</t>
  </si>
  <si>
    <t>Размещение объектов капитального строительства, предназначенных для размещения: дискотек и танцевальных площадок, ночных клубов, аквапарков, боулинга, аттракционов, ипподромов, игровых автоматов (кроме игрового оборудования, используемого для проведения азартных игр) и игровых площадок; в игорных зонах также допускается размещение игорных заведений, залов игровых автоматов, используемых для проведения азартных игр, и игровых столов, а также размещение гостиниц и заведений общественного питания для посетителей игорных зон</t>
  </si>
  <si>
    <t>без реализации продукции</t>
  </si>
  <si>
    <t xml:space="preserve">искусственно созданных для судоходства внутренних водных путей, </t>
  </si>
  <si>
    <t xml:space="preserve">Размещение </t>
  </si>
  <si>
    <t>Размещение объектов капитального строительства, предназначенных для разработки, испытания, производства ремонта или уничтожения вооружения, техники военного назначения и боеприпасов; обустройство земельных участков в качестве испытательных полигонов, мест уничтожения вооружения и захоронения отходов, возникающих в связи с использованием, производством, ремонтом или уничтожением вооружений или боеприпасов; размещение объектов капитального строительства, необходимых для создания и хранения запасов материальных ценностей в государственном и мобилизационном резервах (хранилища, склады и другие объекты); размещение объектов, для обеспечения безопасности которых были созданы закрытые административно-территориальные образования</t>
  </si>
  <si>
    <t>Прочие объекты капитального строительства для проведения научных исследований и изысканий, испытаний опытных промышленных образцов.</t>
  </si>
  <si>
    <t>Размещение постоянных или временных гаражей с несколькими стояночными местами,</t>
  </si>
  <si>
    <t>2.1.1</t>
  </si>
  <si>
    <t>Для индивидуального жилищного строительства</t>
  </si>
  <si>
    <t>Малоэтажная многоквартирная жилая застройка</t>
  </si>
  <si>
    <t>обустройство спортивных и детских площадок, площадок отдыха</t>
  </si>
  <si>
    <t>Объекты гаражного назначения</t>
  </si>
  <si>
    <t>Размещение отдельно стоящих и пристроенных гаражей, в том числе подземных, предназначенных для хранения личного автотранспорта граждан, с возможностью размещения автомобильных моек</t>
  </si>
  <si>
    <t>2.7.1</t>
  </si>
  <si>
    <t xml:space="preserve">линий электропередач, трансформаторных подстанций, газопроводов, линий связи, телефонных станций, </t>
  </si>
  <si>
    <t xml:space="preserve">канализаций, </t>
  </si>
  <si>
    <t>стоянок,</t>
  </si>
  <si>
    <t xml:space="preserve"> гаражей</t>
  </si>
  <si>
    <t>Размещение объектов капитального строительства, предназначенных для оказания гражданам медицинской помощи. Содержание данного вида разрешенного использования включает в себя содержание видов разрешенного использования с кодами 3.4.1 - 3.4.2</t>
  </si>
  <si>
    <t>3.4.1</t>
  </si>
  <si>
    <t>3.4.2</t>
  </si>
  <si>
    <t>Амбулаторно-поликлиническое обслуживание</t>
  </si>
  <si>
    <t>Стационарное медицинское обслуживание</t>
  </si>
  <si>
    <t>Размещение объектов капитального строительства, предназначенных для оказания гражданам амбулаторно-поликлинической медицинской помощи (поликлиники, фельдшерские пункты, пункты здравоохранения, центры матери и ребенка, диагностические центры, молочные кухни, станции донорства крови, клинические лаборатории)</t>
  </si>
  <si>
    <t>Размещение объектов капитального строительства, предназначенных для воспитания, образования и просвещения (детские ясли, детские сады, школы, лицеи, гимназии, профессиональные технические училища, колледжи, художественные, музыкальные школы и училища, образовательные кружки, общества знаний, институты, университеты, организации по переподготовке и повышению квалификации специалистов и иные организации, осуществляющие деятельность по воспитанию, образованию и просвещению). Содержание данного вида разрешенного использования включает в себя содержание видов разрешенного использования с кодами 3.5.1 - 3.5.2</t>
  </si>
  <si>
    <t>3.5.1</t>
  </si>
  <si>
    <t>3.5.2</t>
  </si>
  <si>
    <t>Дошкольное, начальное и среднее общее образование</t>
  </si>
  <si>
    <t>Размещение объектов капитального строительства, предназначенных для просвещения, дошкольного, начального и среднего общего образования (детские ясли, детские сады, школы, лицеи, гимназии, художественные, музыкальные школы, образовательные кружки и иные организации, осуществляющие деятельность по воспитанию, образованию и просвещению)</t>
  </si>
  <si>
    <t>Среднее и высшее профессиональное образование</t>
  </si>
  <si>
    <t>Размещение объектов капитального строительства, предназначенных для профессионального образования и просвещения (профессиональные технические училища, колледжи, художественные, музыкальные училища, общества знаний, институты, университеты, организации по переподготовке и повышению квалификации специалистов и иные организации, осуществляющие деятельность по образованию и просвещению)</t>
  </si>
  <si>
    <t>3.9.1</t>
  </si>
  <si>
    <t>Обеспечение деятельности в области гидрометеорологии и смежных с ней областях</t>
  </si>
  <si>
    <t>Размещение объектов капитального строительства, предназначенных для наблюдений за физическими и химическими процессами, происходящими в окружающей среде, определения ее гидрометеорологических, агрометеорологических и гелиогеофизических характеристик, уровня загрязнения атмосферного воздуха, почв, водных объектов, в том числе по гидробиологическим показателям, и околоземного - космического пространства, зданий и сооружений, используемых в области гидрометеорологии и смежных с ней областях (доплеровские метеорологические радиолокаторы, гидрологические посты и другие)</t>
  </si>
  <si>
    <t>Амбулаторное ветеринарное обслуживание</t>
  </si>
  <si>
    <t>Размещение объектов капитального строительства, предназначенных для оказания ветеринарных услуг без содержания животных</t>
  </si>
  <si>
    <t>Приюты для животных</t>
  </si>
  <si>
    <t xml:space="preserve">Размещение объектов капитального строительства, предназначенных для оказания ветеринарных услуг в стационаре;
размещение объектов капитального строительства, предназначенных для содержания, разведения животных, не являющихся сельскохозяйственными, под надзором человека, оказания услуг по содержанию и лечению бездомных животных;
размещение объектов капитального строительства, предназначенных для организации гостиниц для животных
</t>
  </si>
  <si>
    <t>3.10.1</t>
  </si>
  <si>
    <t>3.10.2</t>
  </si>
  <si>
    <t>Объекты торговли (торговые центры, торгово-развлекательные центры (комплексы)</t>
  </si>
  <si>
    <t>Размещение объектов капитального строительства, сооружений, предназначенных для организации постоянной или временной торговли (ярмарка, рынок, базар), с учетом того, что каждое из торговых мест не располагает торговой площадью более 200 кв. м; размещение гаражей и (или) стоянок для автомобилей сотрудников и посетителей рынка</t>
  </si>
  <si>
    <t>Размещение гостиниц, а также иных зданий, используемых с целью извлечения предпринимательской выгоды из предоставления жилого помещения для временного проживания в них</t>
  </si>
  <si>
    <t>гаражей, в том числе многоярусных, не указанных в коде 2.7.1</t>
  </si>
  <si>
    <t>Объекты придорожного сервиса</t>
  </si>
  <si>
    <t xml:space="preserve">Размещение автозаправочных станций (бензиновых, газовых);
размещение магазинов сопутствующей торговли, зданий для организации общественного питания в качестве объектов придорожного сервиса;
предоставление гостиничных услуг в качестве придорожного сервиса;
размещение автомобильных моек и прачечных для автомобильных принадлежностей, мастерских, предназначенных для ремонта и обслуживания автомобилей и прочих объектов придорожного сервиса
</t>
  </si>
  <si>
    <t>4.9.1</t>
  </si>
  <si>
    <t>4.10</t>
  </si>
  <si>
    <t>Выставочно-ярмарочная деятельность</t>
  </si>
  <si>
    <t>Размещение объектов капитального строительства, сооружений, предназначенных для осуществления выставочно-ярмарочной и конгрессной деятельности, включая деятельность, необходимую для обслуживания указанных мероприятий (застройка экспозиционной площади, организация питания участников мероприятий)</t>
  </si>
  <si>
    <t>Туристическое обслуживание</t>
  </si>
  <si>
    <t xml:space="preserve">Размещение пансионатов, туристических гостиниц, кемпингов, домов отдыха, не оказывающих услуги по лечению, а также иных зданий, используемых с целью извлечения предпринимательской выгоды из предоставления жилого помещения для временного проживания в них;
размещение детских лагерей
</t>
  </si>
  <si>
    <t>5.2.1</t>
  </si>
  <si>
    <t xml:space="preserve">6.0. Производственная деятельность. Размещение объектов капитального строительства в целях добычи недр, их переработки, изготовления вещей промышленным способом.
</t>
  </si>
  <si>
    <t>Автомобилестроительная промышленность</t>
  </si>
  <si>
    <t>Размещение объектов капитального строительства, предназначенных для производства транспортных средств и оборудования, производства автомобилей, производства автомобильных кузовов, производства прицепов, полуприцепов и контейнеров, предназначенных для перевозки одним или несколькими видами транспорта, производства частей и принадлежностей автомобилей и их двигателей</t>
  </si>
  <si>
    <t>6.2.1</t>
  </si>
  <si>
    <t>6.3.1</t>
  </si>
  <si>
    <t>Фармацевтическая промышленность</t>
  </si>
  <si>
    <t>Размещение объектов капитального строительства, предназначенных для фармацевтического производства, в том числе объектов, в отношении которых предусматривается установление охранных или санитарно-защитных зон</t>
  </si>
  <si>
    <t>Размещение объектов гидроэнергетики, тепловых станций и других электростанций, размещение обслуживающих и вспомогательных для электростанций сооружений (золоотвалов, гидротехнических сооружений);</t>
  </si>
  <si>
    <t>6.7.1</t>
  </si>
  <si>
    <t>Атомная энергетика</t>
  </si>
  <si>
    <t xml:space="preserve">Размещение объектов использования атомной энергии, в том числе атомных станций, ядерных установок (за исключением создаваемых в научных целях), пунктов хранения ядерных материалов и радиоактивных веществ размещение обслуживающих и вспомогательных для электростанций сооружений;
размещение объектов электросетевого хозяйства, обслуживающих атомные электростанции
</t>
  </si>
  <si>
    <t>6.11</t>
  </si>
  <si>
    <t>Целлюлозно-бумажная промышленность</t>
  </si>
  <si>
    <t>Размещение объектов капитального строительства, предназначенных для целлюлозно-бумажного производства, производства целлюлозы, древесной массы, бумаги, картона и изделий из них, издательской и полиграфической деятельности, тиражирования записанных носителей информации</t>
  </si>
  <si>
    <t xml:space="preserve">размещение, зданий и сооружений, в том числе железнодорожных вокзалов и станций, а также устройств и объектов, необходимых для эксплуатации, содержания, строительства, реконструкции, ремонта наземных и подземных зданий, сооружений, устройств и других объектов железнодорожного транспорта;
размещение погрузочно-разгрузочных площадок, прирельсовых складов (за исключением складов горюче-смазочных материалов и автозаправочных станций любых типов, а также складов, предназначенных для хранения опасных веществ и материалов, не предназначенных непосредственно для обеспечения железнодорожных перевозок) и иных объектов при условии соблюдения требований безопасности движения, установленных федеральными законами;
</t>
  </si>
  <si>
    <t xml:space="preserve">размещение зданий и сооружений, предназначенных для обслуживания пассажиров, а также обеспечивающие работу транспортных средств, </t>
  </si>
  <si>
    <t>размещение объектов, предназначенных для размещения постов органов внутренних дел, ответственных за безопасность дорожного движения;</t>
  </si>
  <si>
    <t>Санаторная деятельность</t>
  </si>
  <si>
    <t xml:space="preserve">Размещение санаториев и профилакториев, обеспечивающих оказание услуги по лечению и оздоровлению населения;
обустройство лечебно-оздоровительных местностей (пляжи, бюветы, места добычи целебной грязи);
размещение лечебно-оздоровительных лагерей
</t>
  </si>
  <si>
    <t>9.2.1</t>
  </si>
  <si>
    <t>Историко-культурная деятельность</t>
  </si>
  <si>
    <t>Размещение, хранение, захоронение, утилизация, накопление, обработка, обезвреживание отходов производства и потребления, медицинских отходов, биологических отходов, радиоактивных отходов, веществ, разрушающих озоновый слой, а также размещение объектов размещения отходов, захоронения, хранения, обезвреживания таких отходов (скотомогильников, мусоросжигательных и мусороперерабатывающих заводов, полигонов по захоронению и сортировке бытового мусора и отходов, мест сбора вещей для их вторичной переработки</t>
  </si>
  <si>
    <t>Ведение огородничества</t>
  </si>
  <si>
    <t>Осуществление деятельности, связанной с выращиванием ягодных, овощных, бахчевых или иных сельскохозяйственных культур и картофеля; размещение некапитального жилого строения и хозяйственных строений и сооружений, предназначенных для хранения сельскохозяйственных орудий труда и выращенной сельскохозяйственной продукции</t>
  </si>
  <si>
    <t>13.1</t>
  </si>
  <si>
    <t>Ведение садоводства</t>
  </si>
  <si>
    <t>Осуществление деятельности, связанной с выращиванием плодовых, ягодных, овощных, бахчевых или иных сельскохозяйственных культур и картофеля; размещение садового дома, предназначенного для отдыха и не подлежащего разделу на квартиры; размещение хозяйственных строений и сооружений</t>
  </si>
  <si>
    <t>13.3</t>
  </si>
  <si>
    <t>Ведение дачного хозяйства</t>
  </si>
  <si>
    <t>Размещение жилого дачного дома (не предназначенного для раздела на квартиры, пригодного для отдыха и проживания, высотой не выше трех надземных этажей); осуществление деятельности, связанной с выращиванием плодовых, ягодных, овощных, бахчевых или иных сельскохозяйственных культур и картофеля; размещение хозяйственных строений и сооружений</t>
  </si>
  <si>
    <t xml:space="preserve">Размещение малоэтажного многоквартирного жилого дома (дом, пригодный для постоянного проживания, высотой до 4 этажей, включая мансардный);
разведение декоративных и плодовых деревьев, овощных и ягодных культур;
размещение индивидуальных гаражей и иных вспомогательных сооружений;
обустройство спортивных и детских площадок, площадок отдыха;
размещение объектов обслуживания жилой застройки во встроенных, пристроенных и встроенно-пристроенных помещениях малоэтажного многоквартирного дома, если общая площадь таких помещений в малоэтажном многоквартирном доме не составляет более 15% общей площади помещений дома
</t>
  </si>
  <si>
    <t>(котельных, водозаборов, очистных сооружений, насосных станций, водопроводов,</t>
  </si>
  <si>
    <t xml:space="preserve">Размещение объектов капитального строительства, предназначенных для оказания гражданам медицинской помощи в стационарах (больницы, родильные дома, научно-медицинские учреждения и прочие объекты, обеспечивающие оказание услуги по лечению в стационаре);
размещение станций скорой помощи
</t>
  </si>
  <si>
    <t>Приложение № 2</t>
  </si>
  <si>
    <t>Вид разрешенного использования земель</t>
  </si>
  <si>
    <t>Состав вида разрешенного использования по категориям арендаторов</t>
  </si>
  <si>
    <t>Процентная ставка арендной платы за  земельные участки, (%)</t>
  </si>
  <si>
    <t>МО "Поселок Алмазный"</t>
  </si>
  <si>
    <t xml:space="preserve">Земельные участки, предназначенные для размещения домов многоэтажной застройки </t>
  </si>
  <si>
    <t>для всех категорий</t>
  </si>
  <si>
    <t xml:space="preserve">Земельные участки, предназначенные для размещения домов индивидуальной застройки </t>
  </si>
  <si>
    <t>Земельные участки, предназначенные для размещения гаражей и автостоянок</t>
  </si>
  <si>
    <t>Земельные участки, находящиеся в составе дачных, садоводческих и огороднических объединений</t>
  </si>
  <si>
    <t>Земельные участки, предназначенные для размещения объектов торговли, общественного питания и бытового обслуживания</t>
  </si>
  <si>
    <t>5.1 земельные участки, предназначенные для размещения объектов торговли с правом реализации алкогольной продукции</t>
  </si>
  <si>
    <t>5.2 для всех категорий</t>
  </si>
  <si>
    <t>Земельные участки, предназначенные для размещения офисных зданий делового и коммерческого назначения</t>
  </si>
  <si>
    <t>Земельные участки, предназначенные для размещения производственных и административных зданий, строений, сооружений промышленности, коммунального хозяйства, материально-технического, продовольственного снабжения, сбыта и заготовок.</t>
  </si>
  <si>
    <t>9.1 земельные участки, предназначенные для размещения производственных и административных зданий, строений, сооружений промышленности, материально- технического, продовольственного снабжения, сбыта и заготовок</t>
  </si>
  <si>
    <t>9.2. земельные участки, предназначенные для размещения производственных и административных зданий, строений, сооружений коммунального хозяйства</t>
  </si>
  <si>
    <t>Земельные участки, предназначенные для размещения электростанций, обслуживающих их сооружений и объектов</t>
  </si>
  <si>
    <t>Земельные участки, предназначенные для сельскохозяйственного использования</t>
  </si>
  <si>
    <t>Земельные участки улиц, проспектов, площадей, шоссе, аллей, бульваров, застав, переулков, проездов, тупиков; земельные участки земель резерва; земельные участки, занятые водными объектами, изъятыми из оборота или ограниченными в обороте в соответствии с законодательством Российской Федерации; земельные участки под полосами отвода водоемов, каналов и коллекторов, набережные</t>
  </si>
  <si>
    <t>Земельные участки, предназначенные для размещения объектов образования, науки, здравоохранения и социального обеспечения, физической культуры и спорта, культуры, искусства, религии.</t>
  </si>
  <si>
    <t>Земельные участки, предназначенные для размещения гостиниц</t>
  </si>
  <si>
    <t>Земельные участки, предназначенные для размещения объектов рекреационного и лечебно-оздоровительного назначения</t>
  </si>
  <si>
    <t xml:space="preserve">Земельные участки, предназначенные для размещения портов, водных, железнодорожных вокзалов, автодорожных вокзалов, аэропортов, аэродромов, аэровокзалов  </t>
  </si>
  <si>
    <t>Земельные участки, занятые водными объектами, находящимися в обороте</t>
  </si>
  <si>
    <t xml:space="preserve"> Земельные участки, предназначенные для разработки полезных ископаемых, размещения железнодорожных путей, автомобильных дорог, искусственно созданных внутренних водных путей, причалов, пристаней, полос отвода железных и автомобильных дорог, водных путей, трубопроводов, кабельных, радиорелейных и воздушных линий связи и линий радиофикации, воздушных линий электропередачи конструктивных элементов и сооружений, объектов, необходимых для эксплуатации, содержания, строительства, реконструкции, ремонта, развития наземных и подземных зданий, строений, сооружений, устройств транспорта, энергетики и связи; размещения наземных сооружений и инфраструктуры спутниковой связи, объектов космической деятельности, военных объектов.</t>
  </si>
  <si>
    <t>Земельные участки, занятые особо охраняемыми территориями и объектами, в том числе городскими лесами, скверами, парками, городскими садами</t>
  </si>
  <si>
    <t xml:space="preserve">к решению сессии </t>
  </si>
  <si>
    <t>на территории МО "Поселок Алмазный"  на 2017 год</t>
  </si>
  <si>
    <t xml:space="preserve">Ставки арендной платы за земельные участки  категории земель населенных пунктов </t>
  </si>
  <si>
    <t>Глава МО "Поселок Алмазный"                                                                                          А.Т. Скоропупова</t>
  </si>
  <si>
    <t>&lt;*&gt; - указанные ставки применяются в случае оформления договора аренды земельного участка с установленным видом разрешенного использования в соответствии с приказом Министерства экономического развития Российской Федерации от 01.09.2014 N 540 "Об утверждении классификатора видов разрешенного использования".</t>
  </si>
  <si>
    <t>Ставки арендной платы за земельные участки на территории МО "Поселок Алмазный"  на 2017 год</t>
  </si>
  <si>
    <r>
      <t>1.0.</t>
    </r>
    <r>
      <rPr>
        <b/>
        <sz val="7"/>
        <rFont val="Times New Roman"/>
        <family val="1"/>
        <charset val="204"/>
      </rPr>
      <t xml:space="preserve">  </t>
    </r>
    <r>
      <rPr>
        <b/>
        <sz val="9"/>
        <rFont val="Arial"/>
        <family val="2"/>
        <charset val="204"/>
      </rPr>
      <t xml:space="preserve">Сельскохозяйственное использование. Ведение сельского хозяйства. Содержание данного вида разрешенного использования включает в себя содержание видов разрешенного использования с кодами 1.1 - 1.18, в том числе размещение зданий и сооружений, используемых для хранения и переработки сельскохозяйственной продукции                             </t>
    </r>
  </si>
  <si>
    <t>Содержание данного вида разрешенного использования включает в себя содержание видов разрешенного использования с кодами 1.8 - 1.11</t>
  </si>
  <si>
    <r>
      <t xml:space="preserve">Ведение личного подсобного хозяйства на </t>
    </r>
    <r>
      <rPr>
        <u/>
        <sz val="9"/>
        <rFont val="Arial"/>
        <family val="2"/>
        <charset val="204"/>
      </rPr>
      <t>полевых участках</t>
    </r>
  </si>
  <si>
    <t>2.0 Жилая застройка. Размещение жилых помещений различного вида и обеспечение проживания в них. К жилой застройке относятся здания (помещения в них), предназначенные для проживания человека, за исключением зданий (помещений), используемых:
- с целью извлечения предпринимательской выгоды из предоставления жилого помещения для временного проживания в них (гостиницы, дома отдыха);
- для проживания с одновременным осуществлением лечения или социального обслуживания населения (санатории, дома ребенка, дома престарелых, больницы);
- как способ обеспечения непрерывности производства (вахтовые помещения, служебные жилые помещения на производственных объектах);
- как способ обеспечения деятельности режимного учреждения (казармы, караульные помещения, места лишения свободы, содержания под стражей).
Содержание данного вида разрешенного использования включает в себя содержание видов разрешенного использования с кодами 2.1 - 2.7.1</t>
  </si>
  <si>
    <t>Размещение индивидуального жилого дома (дом, пригодный для постоянного проживания, высотой не выше трех надземных этажей);</t>
  </si>
  <si>
    <t xml:space="preserve">размещение индивидуальных гаражей </t>
  </si>
  <si>
    <t>Для ведения личного подсобного хозяйства</t>
  </si>
  <si>
    <t>Размещение жилого дома, не предназначенного для раздела на квартиры, имеющего одну или несколько общих стен с соседними жилыми домами (количеством этажей не более чем три, при общем количестве совмещенных домов не более десяти и каждый из которых предназначен для проживания одной семьи, имеет общую стену (общие стены) без проемов с соседним блоком или соседними блоками, расположен на отдельном земельном участке и имеет выход на территорию общего пользования (жилые дома блокированной застройки);</t>
  </si>
  <si>
    <t xml:space="preserve">разведение декоративных и плодовых деревьев, овощных и ягодных культур,  </t>
  </si>
  <si>
    <t>Размещение объектов капитального строительства, размещение которых предусмотрено видами разрешенного использования с кодами 3.1, 3.2, 3.3, 3.4, 3.4.1, 3.5.1, 3.6, 3.7, 3.10.1, 4.1, 4.3, 4.4, 4.6, 4.7, 4.9, если их размещение связано с удовлетворением повседневных потребностей жителей, не причиняет вреда окружающей среде и санитарному благополучию, не причиняет существенного неудобства жителям, не требует установления санитарной зоны</t>
  </si>
  <si>
    <t>3.0 Общественное использование объектов капитального строительства. Размещение объектов капитального строительства в целях обеспечения удовлетворения бытовых, социальных и духовных потребностей человека. Содержание данного вида разрешенного использования включает в себя содержание видов разрешенного использования с кодами 3.1 - 3.10.2</t>
  </si>
  <si>
    <t xml:space="preserve">Размещение объектов капитального строительства в целях обеспечения физических и юридических лиц коммунальными услугами, в частности: поставки воды, тепла, электричества, газа, предоставление услуг связи, отвод канализационных стоков, очистка и уборка объектов недвижимости </t>
  </si>
  <si>
    <t>и мастерских для обслуживания уборочной и аварийной техники, а также зданий или помещений, предназначенных для приема физических и юридических лиц в связи с предоставлением им коммунальных услуг)</t>
  </si>
  <si>
    <t>Размещение объектов капитального строительства, предназначенных для оказания населению или организациям бытовых услуг (мастерские мелкого ремонта, ателье, бани, парикмахерские, прачечные, химчистки, похоронные бюро)</t>
  </si>
  <si>
    <t>Размещение объектов капитального строительства, предназначенных для размещения в них музеев, выставочных залов, художественных галерей, домов культуры, библиотек, кинотеатров и кинозалов, театров, филармоний, планетариев; устройство площадок для празднеств и гуляний; размещение зданий и сооружений для размещения цирков, зверинцев, зоопарков, океанариумов</t>
  </si>
  <si>
    <t xml:space="preserve">Размещение объектов капитального строительства, предназначенных для размещения органов государственной власти, органов местного самоуправления, судов, а также организаций, непосредственно обеспечивающих их деятельность; размещение объектов капитального строительства, предназначенных для размещения органов управления политических партий, профессиональных и отраслевых союзов, творческих союзов и иных общественных объединений граждан по отраслевому или политическому признаку; размещение объектов капитального строительства для дипломатических представительств иностранных государств и консульских учреждений в Российской Федерации
</t>
  </si>
  <si>
    <t>Размещение объектов капитального строительства, предназначенных для оказания ветеринарных услуг, содержания или разведения животных, не являющихся сельскохозяйственными, под надзором человека. Содержание данного вида разрешенного использования включает в себя содержание видов разрешенного использования с кодами 3.10.1 - 3.10.2.</t>
  </si>
  <si>
    <t>Содержание данного вида разрешенного использования включает в себя содержание видов разрешенного использования, предусмотренных кодами 4.1 - 4.10</t>
  </si>
  <si>
    <t>Размещение объектов капитального строительства с целью: размещения объектов управленческой деятельности, не связанной с государственным или муниципальным управлением и оказанием услуг, а также с целью обеспечения совершения сделок, не требующих передачи товара в момент ее совершения между организациями, в том числе биржевая деятельность (за исключением банковской и страховой деятельности)</t>
  </si>
  <si>
    <t>Размещение объектов капитального строительства, общей площадью свыше 5000 кв. м с целью размещения одной или нескольких организаций, осуществляющих продажу товаров, и (или) оказание услуг в соответствии с содержанием видов разрешенного использования с кодами 4.5 - 4.9; размещение гаражей и (или) стоянок для автомобилей сотрудников и посетителей торгового центра</t>
  </si>
  <si>
    <r>
      <t>Размещение объектов капитального строительства в целях устройства мест общественного питания (рестораны, кафе, столовые, закусочные, бары)</t>
    </r>
    <r>
      <rPr>
        <b/>
        <sz val="9"/>
        <rFont val="Arial"/>
        <family val="2"/>
        <charset val="204"/>
      </rPr>
      <t xml:space="preserve"> </t>
    </r>
  </si>
  <si>
    <t>размещение объектов торговли без права реализации алкогольной продукции</t>
  </si>
  <si>
    <t xml:space="preserve"> стоянок (парковок), </t>
  </si>
  <si>
    <t>Обустройство мест для занятия спортом, физкультурой, пешими или верховыми прогулками, отдыха, наблюдения за природой, пикников, охоты, рыбалки и иной деятельности; создание и уход за парками, городскими лесами, садами и скверами, прудами, озерами, водохранилищами, пляжами, береговыми полосами водных объектов общего пользования, а также обустройство мест отдыха в них.</t>
  </si>
  <si>
    <t>Размещение объектов капитального строительства в качестве спортивных клубов, спортивных залов, бассейнов, устройство площадок для занятия спортом и физкультурой (беговые дорожки, спортивные сооружения, теннисные корты, поля для спортивной игры, автодромы, мотодромы, трамплины, трассы и спортивные стрельбища), в том числе водным (причалы и сооружения, необходимые для водных видов спорта и хранения соответствующего инвентаря), размещение спортивных баз и лагерей</t>
  </si>
  <si>
    <t>Обустройство мест для игры в гольф или осуществления конных прогулок, в том числе осуществление необходимых земляных работ и вспомогательных сооружений; размещение конноспортивных манежей, не предусматривающих устройство трибун</t>
  </si>
  <si>
    <r>
      <t xml:space="preserve">размещение объектов капитального строительства, предназначенных </t>
    </r>
    <r>
      <rPr>
        <b/>
        <u/>
        <sz val="9"/>
        <rFont val="Arial"/>
        <family val="2"/>
        <charset val="204"/>
      </rPr>
      <t>для проживания</t>
    </r>
    <r>
      <rPr>
        <b/>
        <sz val="9"/>
        <rFont val="Arial"/>
        <family val="2"/>
        <charset val="204"/>
      </rPr>
      <t xml:space="preserve"> </t>
    </r>
    <r>
      <rPr>
        <sz val="9"/>
        <rFont val="Arial"/>
        <family val="2"/>
        <charset val="204"/>
      </rPr>
      <t>в них сотрудников, осуществляющих обслуживание зданий и сооружений, необходимых для целей недропользования, если добыча недр происходит на межселенной территории</t>
    </r>
  </si>
  <si>
    <t>Размещение объектов капитального строительства горно-обогатительной и горно-перерабатывающей, металлургической, машиностроительной промышленности, а также изготовления и ремонта продукции судостроения, авиастроения, вагоностроения, машиностроения, станкостроения, а также другие подобные промышленные предприятия, для эксплуатации которых предусматривается установление охранных или санитарно-защитных зон, за исключением случаев, когда объект промышленности отнесен к иному виду разрешенного использования</t>
  </si>
  <si>
    <t>Размещение объектов капитального строительства, предназначенных для текстильной, фарфоро-фаянсовой, электронной промышленности</t>
  </si>
  <si>
    <t>размещение наземных сооружений для трамвайного сообщения и иных специальных дорог (канатных, монорельсовых, фуникулеров)</t>
  </si>
  <si>
    <t xml:space="preserve">Размещение автомобильных дорог и технически связанных с ними сооружений;; </t>
  </si>
  <si>
    <t xml:space="preserve"> оборудование земельных участков для стоянок автомобильного транспорта, а также для размещения депо (устройства мест стоянок) автомобильного транспорта, осуществляющего перевозки людей по установленному маршруту</t>
  </si>
  <si>
    <t>размещение объектов капитального строительства внутренних водных путей, размещение объектов капитального строительства морских портов, размещение объектов капитального строительства, в том числе морских и речных портов, причалов, пристаней, гидротехнических сооружений, навигационного оборудования и других объектов, необходимых для обеспечения судоходства и водных перевозок</t>
  </si>
  <si>
    <t xml:space="preserve">Размещение аэродромов, вертолетных площадок (вертодромов), обустройство мест для приводнения и причаливания гидросамолетов, размещение радиотехнического обеспечения полетов и прочих объектов, необходимых для взлета и приземления (приводнения) воздушных судов, размещение аэропортов (аэровокзалов) и иных объектов, необходимых для посадки и высадки пассажиров и их сопутствующего обслуживания и обеспечения их безопасности, а также размещение объектов,необходимых для погрузки, разгрузки и хранения грузов, перемещаемых воздушным путем; размещение объектов, предназначенных для технического обслуживания и ремонта воздушных судов
</t>
  </si>
  <si>
    <t>Размещение объектов капитального строительства, необходимых для подготовки и поддержания в боевой готовности Вооруженных Сил Российской Федерации, других войск, воинских формирований и органов управлений ими (размещение военных организаций, внутренних войск, учреждений и других объектов, дислокация войск и сил флота), проведение воинских учений и других мероприятий, направленных на обеспечение боевой готовности воинских частей; размещение зданий военных училищ, военных институтов, военных университетов, военных академий; размещение объектов, обеспечивающих осуществление таможенной деятельности</t>
  </si>
  <si>
    <t>10.0 Использование лесов</t>
  </si>
  <si>
    <t>12.0 Земельные участки (территории) общего пользования</t>
  </si>
  <si>
    <t>Размещение объектов улично-дорожной сети, автомобильных дорог и пешеходных тротуаров в границах населенных пунктов, пешеходных переходов, набережных, береговых полос водных объектов общего пользования, скверов, бульваров, площадей, проездов, малых архитектурных форм благоустройства</t>
  </si>
  <si>
    <t>Специальная деятельность</t>
  </si>
  <si>
    <t>Ставки арендной платы на 2017 год %</t>
  </si>
  <si>
    <t>(в % от кадастровой стоимости за единицу площади)</t>
  </si>
  <si>
    <t xml:space="preserve">№ группы </t>
  </si>
  <si>
    <t xml:space="preserve">I группа </t>
  </si>
  <si>
    <t>II группа</t>
  </si>
  <si>
    <t>III группа</t>
  </si>
  <si>
    <t>IV группа</t>
  </si>
  <si>
    <r>
      <t>Земельные участки, предоставленные для проведения работ, связанных с пользованием недрами</t>
    </r>
    <r>
      <rPr>
        <vertAlign val="superscript"/>
        <sz val="12"/>
        <color indexed="8"/>
        <rFont val="Arial"/>
        <family val="2"/>
        <charset val="204"/>
      </rPr>
      <t>1</t>
    </r>
  </si>
  <si>
    <t>V группа</t>
  </si>
  <si>
    <t>VI группа</t>
  </si>
  <si>
    <t>ставка</t>
  </si>
  <si>
    <t>В соответствии с приказом Росземкадастра от 20 марта 2003 г. № П/49 "Об утверждении методики государственной кадастровой оценки земель промышленнности и иного специального назначения" виды использования земель промышленности и иного специального назначения объединены в соответствующие группы.</t>
  </si>
  <si>
    <t>1. В соответствии с п.4 ст.39.7 Земельного кодекса Российской Федерации от 25.10.2001 №136-ФЗ</t>
  </si>
  <si>
    <t>Ставки арендной платы за земельные участки, государственная собственность на которые не разграничена, расположенные на территории МО "Поселок Алмазный" категории земель промышленности, энергетики, транспорта, связи, радиовещания, телевидения, информатики,земель для обеспечения космической деятельности, земель обороны, безопасности и земель иного специального назначения,  для всех категорий арендаторов на 2017 год</t>
  </si>
  <si>
    <t xml:space="preserve">             для всех категорий арендаторов на 2017 год</t>
  </si>
  <si>
    <t>Вид разрешенного использования</t>
  </si>
  <si>
    <t>Пашня</t>
  </si>
  <si>
    <t xml:space="preserve">Орошаемая пашня </t>
  </si>
  <si>
    <t>Залежь</t>
  </si>
  <si>
    <t>Сенокосные угодья</t>
  </si>
  <si>
    <t>Пастбище</t>
  </si>
  <si>
    <t>Прочие земли</t>
  </si>
  <si>
    <t>Оленьи пастбища</t>
  </si>
  <si>
    <t xml:space="preserve">Вид разрешенного использования </t>
  </si>
  <si>
    <t>Огороды, дачи, СОТ, ДСК *</t>
  </si>
  <si>
    <t xml:space="preserve">* Расчет арендной платы производится по результатам государственной кадастровой оценки земель </t>
  </si>
  <si>
    <t>в соответствии с Постановлением Правительства Республики Саха (Якутия) от 07.03.2013 г. № 70</t>
  </si>
  <si>
    <t>"О кадастровой стоимости земельных участков в составе земель сельскохозяйственного</t>
  </si>
  <si>
    <t>назначения на территории Республики Саха (Якутия)"</t>
  </si>
  <si>
    <t>Ставки арендной платы за земельные участки, государственная собственность на которые не разграничена, расположенные на территории МО "Поселок Алмазный"сельскохозяйственного назначения</t>
  </si>
  <si>
    <t>3,45</t>
  </si>
  <si>
    <t>0,42</t>
  </si>
  <si>
    <t>1,9</t>
  </si>
  <si>
    <t>3,71</t>
  </si>
  <si>
    <t>4,42</t>
  </si>
  <si>
    <t>13.1. земельные участки, предназначенные для разработки полезных ископаемых</t>
  </si>
  <si>
    <t>13.2.  Земельные участки, предназначенные размещения железнодорожных путей, автомобильных дорог, искусственно созданных внутренних водных путей, причалов, пристаней, полос отвода железных и автомобильных дорог, водных путей, трубопроводов, кабельных, радиорелейных и воздушных линий связи и линий радиофикации, воздушных линий электропередачи конструктивных элементов и сооружений, объектов, необходимых для эксплуатации, содержания, строительства, реконструкции, ремонта, развития наземных и подземных зданий, строений, сооружений, устройств транспорта, энергетики и связи; размещения наземных сооружений и инфраструктуры спутниковой связи, объектов космической деятельности, военных объектов.</t>
  </si>
  <si>
    <t>2</t>
  </si>
  <si>
    <t>2,24</t>
  </si>
  <si>
    <t>Приложение № 3</t>
  </si>
  <si>
    <t>Приложение № 4</t>
  </si>
  <si>
    <t>Приложение № 5</t>
  </si>
  <si>
    <t xml:space="preserve">от 26 декабря 2016г. </t>
  </si>
</sst>
</file>

<file path=xl/styles.xml><?xml version="1.0" encoding="utf-8"?>
<styleSheet xmlns="http://schemas.openxmlformats.org/spreadsheetml/2006/main">
  <numFmts count="4">
    <numFmt numFmtId="164" formatCode="_-* #,##0.00_р_._-;\-* #,##0.00_р_._-;_-* &quot;-&quot;??_р_._-;_-@_-"/>
    <numFmt numFmtId="165" formatCode="#,##0.00_р_."/>
    <numFmt numFmtId="166" formatCode="#,##0.0"/>
    <numFmt numFmtId="167" formatCode="_-* #,##0.0_р_._-;\-* #,##0.0_р_._-;_-* &quot;-&quot;??_р_._-;_-@_-"/>
  </numFmts>
  <fonts count="44">
    <font>
      <sz val="11"/>
      <color theme="1"/>
      <name val="Calibri"/>
      <family val="2"/>
      <scheme val="minor"/>
    </font>
    <font>
      <sz val="11"/>
      <color theme="1"/>
      <name val="Calibri"/>
      <family val="2"/>
      <charset val="204"/>
      <scheme val="minor"/>
    </font>
    <font>
      <u/>
      <sz val="11"/>
      <color theme="10"/>
      <name val="Calibri"/>
      <family val="2"/>
      <scheme val="minor"/>
    </font>
    <font>
      <sz val="11"/>
      <color theme="1"/>
      <name val="Calibri"/>
      <family val="2"/>
      <scheme val="minor"/>
    </font>
    <font>
      <sz val="9"/>
      <name val="Times New Roman"/>
      <family val="1"/>
      <charset val="204"/>
    </font>
    <font>
      <sz val="9"/>
      <color indexed="81"/>
      <name val="Tahoma"/>
      <family val="2"/>
      <charset val="204"/>
    </font>
    <font>
      <b/>
      <sz val="9"/>
      <color indexed="81"/>
      <name val="Tahoma"/>
      <family val="2"/>
      <charset val="204"/>
    </font>
    <font>
      <sz val="9"/>
      <name val="Arial"/>
      <family val="2"/>
      <charset val="204"/>
    </font>
    <font>
      <sz val="10"/>
      <color theme="1"/>
      <name val="Arial"/>
      <family val="2"/>
      <charset val="204"/>
    </font>
    <font>
      <sz val="10"/>
      <color indexed="8"/>
      <name val="Arial"/>
      <family val="2"/>
      <charset val="204"/>
    </font>
    <font>
      <sz val="11"/>
      <name val="Arial"/>
      <family val="2"/>
      <charset val="204"/>
    </font>
    <font>
      <b/>
      <sz val="11"/>
      <name val="Arial"/>
      <family val="2"/>
      <charset val="204"/>
    </font>
    <font>
      <sz val="10"/>
      <name val="Arial Cyr"/>
      <charset val="204"/>
    </font>
    <font>
      <b/>
      <sz val="12"/>
      <name val="Arial"/>
      <family val="2"/>
      <charset val="204"/>
    </font>
    <font>
      <sz val="12"/>
      <name val="Arial Cyr"/>
      <charset val="204"/>
    </font>
    <font>
      <sz val="10"/>
      <name val="Arial"/>
      <family val="2"/>
      <charset val="204"/>
    </font>
    <font>
      <b/>
      <sz val="10"/>
      <name val="Arial"/>
      <family val="2"/>
      <charset val="204"/>
    </font>
    <font>
      <b/>
      <sz val="10"/>
      <name val="Arial Cyr"/>
      <charset val="204"/>
    </font>
    <font>
      <b/>
      <sz val="10"/>
      <color theme="1"/>
      <name val="Arial"/>
      <family val="2"/>
      <charset val="204"/>
    </font>
    <font>
      <b/>
      <sz val="14"/>
      <name val="Times New Roman"/>
      <family val="1"/>
      <charset val="204"/>
    </font>
    <font>
      <sz val="11"/>
      <name val="Calibri"/>
      <family val="2"/>
      <scheme val="minor"/>
    </font>
    <font>
      <b/>
      <sz val="11"/>
      <name val="Calibri"/>
      <family val="2"/>
      <charset val="204"/>
      <scheme val="minor"/>
    </font>
    <font>
      <b/>
      <sz val="9"/>
      <name val="Arial"/>
      <family val="2"/>
      <charset val="204"/>
    </font>
    <font>
      <b/>
      <sz val="9"/>
      <name val="Times New Roman"/>
      <family val="1"/>
      <charset val="204"/>
    </font>
    <font>
      <b/>
      <sz val="11"/>
      <name val="Times New Roman"/>
      <family val="1"/>
      <charset val="204"/>
    </font>
    <font>
      <sz val="11"/>
      <name val="Times New Roman"/>
      <family val="1"/>
      <charset val="204"/>
    </font>
    <font>
      <b/>
      <sz val="7"/>
      <name val="Times New Roman"/>
      <family val="1"/>
      <charset val="204"/>
    </font>
    <font>
      <u/>
      <sz val="9"/>
      <name val="Arial"/>
      <family val="2"/>
      <charset val="204"/>
    </font>
    <font>
      <sz val="11"/>
      <name val="Calibri"/>
      <family val="2"/>
      <charset val="204"/>
      <scheme val="minor"/>
    </font>
    <font>
      <sz val="8"/>
      <name val="Calibri"/>
      <family val="2"/>
      <charset val="204"/>
      <scheme val="minor"/>
    </font>
    <font>
      <sz val="9"/>
      <name val="Calibri"/>
      <family val="2"/>
      <scheme val="minor"/>
    </font>
    <font>
      <b/>
      <u/>
      <sz val="9"/>
      <name val="Arial"/>
      <family val="2"/>
      <charset val="204"/>
    </font>
    <font>
      <sz val="10"/>
      <name val="Times New Roman"/>
      <family val="1"/>
      <charset val="204"/>
    </font>
    <font>
      <sz val="9"/>
      <name val="Calibri"/>
      <family val="2"/>
      <charset val="204"/>
      <scheme val="minor"/>
    </font>
    <font>
      <sz val="12"/>
      <color indexed="8"/>
      <name val="Arial"/>
      <family val="2"/>
      <charset val="204"/>
    </font>
    <font>
      <sz val="12"/>
      <name val="Arial"/>
      <family val="2"/>
      <charset val="204"/>
    </font>
    <font>
      <sz val="12"/>
      <color rgb="FFFF0000"/>
      <name val="Arial"/>
      <family val="2"/>
      <charset val="204"/>
    </font>
    <font>
      <b/>
      <sz val="10"/>
      <color indexed="8"/>
      <name val="Arial"/>
      <family val="2"/>
      <charset val="204"/>
    </font>
    <font>
      <b/>
      <sz val="9"/>
      <color indexed="8"/>
      <name val="Arial"/>
      <family val="2"/>
      <charset val="204"/>
    </font>
    <font>
      <b/>
      <sz val="12"/>
      <color indexed="8"/>
      <name val="Arial"/>
      <family val="2"/>
      <charset val="204"/>
    </font>
    <font>
      <vertAlign val="superscript"/>
      <sz val="12"/>
      <color indexed="8"/>
      <name val="Arial"/>
      <family val="2"/>
      <charset val="204"/>
    </font>
    <font>
      <b/>
      <sz val="11"/>
      <color indexed="8"/>
      <name val="Arial"/>
      <family val="2"/>
      <charset val="204"/>
    </font>
    <font>
      <b/>
      <sz val="11"/>
      <color theme="1"/>
      <name val="Arial"/>
      <family val="2"/>
      <charset val="204"/>
    </font>
    <font>
      <sz val="11"/>
      <color theme="1"/>
      <name val="Arial"/>
      <family val="2"/>
      <charset val="204"/>
    </font>
  </fonts>
  <fills count="3">
    <fill>
      <patternFill patternType="none"/>
    </fill>
    <fill>
      <patternFill patternType="gray125"/>
    </fill>
    <fill>
      <patternFill patternType="solid">
        <fgColor theme="0"/>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hair">
        <color indexed="64"/>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hair">
        <color indexed="64"/>
      </left>
      <right/>
      <top/>
      <bottom/>
      <diagonal/>
    </border>
    <border>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hair">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hair">
        <color indexed="64"/>
      </top>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7">
    <xf numFmtId="0" fontId="0" fillId="0" borderId="0"/>
    <xf numFmtId="0" fontId="2" fillId="0" borderId="0" applyNumberFormat="0" applyFill="0" applyBorder="0" applyAlignment="0" applyProtection="0"/>
    <xf numFmtId="164" fontId="3" fillId="0" borderId="0" applyFont="0" applyFill="0" applyBorder="0" applyAlignment="0" applyProtection="0"/>
    <xf numFmtId="0" fontId="1" fillId="0" borderId="0"/>
    <xf numFmtId="0" fontId="9" fillId="0" borderId="0"/>
    <xf numFmtId="0" fontId="12" fillId="0" borderId="0"/>
    <xf numFmtId="0" fontId="9" fillId="0" borderId="0"/>
  </cellStyleXfs>
  <cellXfs count="413">
    <xf numFmtId="0" fontId="0" fillId="0" borderId="0" xfId="0"/>
    <xf numFmtId="0" fontId="15" fillId="0" borderId="0" xfId="4" applyFont="1" applyFill="1" applyAlignment="1">
      <alignment horizontal="center" vertical="center"/>
    </xf>
    <xf numFmtId="0" fontId="15" fillId="0" borderId="0" xfId="4" applyFont="1" applyFill="1" applyAlignment="1"/>
    <xf numFmtId="0" fontId="12" fillId="0" borderId="0" xfId="4" applyFont="1" applyFill="1" applyAlignment="1">
      <alignment horizontal="right"/>
    </xf>
    <xf numFmtId="0" fontId="15" fillId="0" borderId="0" xfId="4" applyFont="1" applyFill="1" applyAlignment="1">
      <alignment horizontal="right"/>
    </xf>
    <xf numFmtId="0" fontId="12" fillId="0" borderId="0" xfId="0" applyFont="1" applyFill="1"/>
    <xf numFmtId="0" fontId="15" fillId="0" borderId="0" xfId="4" applyFont="1" applyFill="1" applyAlignment="1">
      <alignment horizontal="right" vertical="center"/>
    </xf>
    <xf numFmtId="0" fontId="16" fillId="0" borderId="0" xfId="4" applyFont="1" applyFill="1" applyAlignment="1">
      <alignment horizontal="center" vertical="center"/>
    </xf>
    <xf numFmtId="0" fontId="16" fillId="0" borderId="0" xfId="4" applyFont="1" applyFill="1" applyAlignment="1">
      <alignment horizontal="center"/>
    </xf>
    <xf numFmtId="0" fontId="9" fillId="0" borderId="0" xfId="4" applyFont="1" applyFill="1" applyAlignment="1">
      <alignment horizontal="center"/>
    </xf>
    <xf numFmtId="0" fontId="12" fillId="0" borderId="0" xfId="0" applyFont="1" applyFill="1" applyBorder="1" applyAlignment="1">
      <alignment horizontal="center" vertical="center"/>
    </xf>
    <xf numFmtId="49" fontId="15" fillId="0" borderId="62" xfId="0" applyNumberFormat="1" applyFont="1" applyFill="1" applyBorder="1" applyAlignment="1">
      <alignment horizontal="center" vertical="center" wrapText="1"/>
    </xf>
    <xf numFmtId="49" fontId="15" fillId="0" borderId="63" xfId="0" applyNumberFormat="1" applyFont="1" applyFill="1" applyBorder="1" applyAlignment="1">
      <alignment horizontal="center" vertical="center" wrapText="1"/>
    </xf>
    <xf numFmtId="49" fontId="15" fillId="0" borderId="64" xfId="0" applyNumberFormat="1" applyFont="1" applyFill="1" applyBorder="1" applyAlignment="1">
      <alignment horizontal="center" vertical="center" wrapText="1"/>
    </xf>
    <xf numFmtId="49" fontId="15" fillId="0" borderId="65" xfId="0" applyNumberFormat="1" applyFont="1" applyFill="1" applyBorder="1" applyAlignment="1">
      <alignment horizontal="center" vertical="center" wrapText="1"/>
    </xf>
    <xf numFmtId="0" fontId="16" fillId="0" borderId="13" xfId="0" applyFont="1" applyFill="1" applyBorder="1" applyAlignment="1">
      <alignment horizontal="center" vertical="center"/>
    </xf>
    <xf numFmtId="0" fontId="16" fillId="0" borderId="6" xfId="0" applyFont="1" applyFill="1" applyBorder="1" applyAlignment="1">
      <alignment vertical="center" wrapText="1"/>
    </xf>
    <xf numFmtId="0" fontId="16" fillId="0" borderId="9" xfId="0" applyFont="1" applyFill="1" applyBorder="1" applyAlignment="1">
      <alignment horizontal="center" vertical="center" wrapText="1"/>
    </xf>
    <xf numFmtId="0" fontId="16" fillId="0" borderId="14" xfId="0" applyFont="1" applyFill="1" applyBorder="1" applyAlignment="1">
      <alignment horizontal="center" vertical="center"/>
    </xf>
    <xf numFmtId="0" fontId="15" fillId="0" borderId="15" xfId="0" applyFont="1" applyFill="1" applyBorder="1" applyAlignment="1">
      <alignment horizontal="center" vertical="center"/>
    </xf>
    <xf numFmtId="0" fontId="15" fillId="0" borderId="1" xfId="0" applyFont="1" applyFill="1" applyBorder="1" applyAlignment="1">
      <alignment vertical="center" wrapText="1"/>
    </xf>
    <xf numFmtId="0" fontId="15" fillId="0" borderId="10" xfId="0" applyFont="1" applyFill="1" applyBorder="1" applyAlignment="1">
      <alignment horizontal="center" vertical="center" wrapText="1"/>
    </xf>
    <xf numFmtId="0" fontId="15" fillId="0" borderId="16" xfId="0" applyFont="1" applyFill="1" applyBorder="1" applyAlignment="1">
      <alignment horizontal="center" vertical="center"/>
    </xf>
    <xf numFmtId="0" fontId="15" fillId="0" borderId="20" xfId="0" applyFont="1" applyFill="1" applyBorder="1" applyAlignment="1">
      <alignment horizontal="center" vertical="center"/>
    </xf>
    <xf numFmtId="0" fontId="15" fillId="0" borderId="11" xfId="0" applyFont="1" applyFill="1" applyBorder="1" applyAlignment="1">
      <alignment horizontal="center" vertical="center" wrapText="1"/>
    </xf>
    <xf numFmtId="0" fontId="15" fillId="0" borderId="11" xfId="0" applyFont="1" applyFill="1" applyBorder="1" applyAlignment="1">
      <alignment horizontal="left" vertical="center" wrapText="1"/>
    </xf>
    <xf numFmtId="0" fontId="15" fillId="0" borderId="10" xfId="0" applyFont="1" applyFill="1" applyBorder="1" applyAlignment="1">
      <alignment vertical="center" wrapText="1"/>
    </xf>
    <xf numFmtId="0" fontId="15" fillId="0" borderId="4" xfId="0" applyFont="1" applyFill="1" applyBorder="1" applyAlignment="1">
      <alignment vertical="center" wrapText="1"/>
    </xf>
    <xf numFmtId="0" fontId="15" fillId="0" borderId="10" xfId="0" applyFont="1" applyFill="1" applyBorder="1" applyAlignment="1">
      <alignment horizontal="left" vertical="center" wrapText="1"/>
    </xf>
    <xf numFmtId="0" fontId="15" fillId="0" borderId="11" xfId="0" applyFont="1" applyFill="1" applyBorder="1" applyAlignment="1">
      <alignment vertical="center" wrapText="1"/>
    </xf>
    <xf numFmtId="165" fontId="9" fillId="0" borderId="1" xfId="0" applyNumberFormat="1" applyFont="1" applyFill="1" applyBorder="1" applyAlignment="1">
      <alignment vertical="top" wrapText="1" shrinkToFit="1"/>
    </xf>
    <xf numFmtId="0" fontId="12" fillId="0" borderId="16" xfId="0" applyFont="1" applyFill="1" applyBorder="1" applyAlignment="1">
      <alignment horizontal="center" vertical="center"/>
    </xf>
    <xf numFmtId="166" fontId="12" fillId="0" borderId="16" xfId="0" applyNumberFormat="1"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xf>
    <xf numFmtId="165" fontId="15" fillId="0" borderId="8" xfId="0" applyNumberFormat="1" applyFont="1" applyFill="1" applyBorder="1" applyAlignment="1">
      <alignment wrapText="1" shrinkToFit="1"/>
    </xf>
    <xf numFmtId="0" fontId="12" fillId="0" borderId="3" xfId="0" applyFont="1" applyFill="1" applyBorder="1" applyAlignment="1">
      <alignment horizontal="center" vertical="center"/>
    </xf>
    <xf numFmtId="0" fontId="15" fillId="0" borderId="7" xfId="0" applyFont="1" applyFill="1" applyBorder="1" applyAlignment="1">
      <alignment horizontal="center" vertical="center" wrapText="1"/>
    </xf>
    <xf numFmtId="0" fontId="12" fillId="0" borderId="0" xfId="0" applyFont="1" applyFill="1" applyBorder="1"/>
    <xf numFmtId="0" fontId="17" fillId="0" borderId="0" xfId="0" applyFont="1" applyFill="1" applyBorder="1" applyAlignment="1">
      <alignment horizontal="center" vertical="center"/>
    </xf>
    <xf numFmtId="0" fontId="17" fillId="0" borderId="0" xfId="0" applyFont="1" applyFill="1" applyBorder="1"/>
    <xf numFmtId="4" fontId="17" fillId="0" borderId="0" xfId="0" applyNumberFormat="1" applyFont="1" applyFill="1" applyBorder="1" applyAlignment="1">
      <alignment horizontal="center" vertical="center"/>
    </xf>
    <xf numFmtId="0" fontId="18" fillId="0" borderId="0" xfId="0" applyFont="1" applyFill="1" applyAlignment="1">
      <alignment vertical="center"/>
    </xf>
    <xf numFmtId="0" fontId="8" fillId="0" borderId="0" xfId="0" applyFont="1" applyFill="1"/>
    <xf numFmtId="0" fontId="8" fillId="0" borderId="0" xfId="0" applyFont="1" applyFill="1" applyBorder="1"/>
    <xf numFmtId="0" fontId="15" fillId="0" borderId="0" xfId="0" applyFont="1" applyFill="1"/>
    <xf numFmtId="0" fontId="15" fillId="0" borderId="0" xfId="0" applyFont="1" applyFill="1" applyBorder="1"/>
    <xf numFmtId="0" fontId="16" fillId="0" borderId="0" xfId="0" applyFont="1" applyFill="1" applyBorder="1" applyAlignment="1">
      <alignment vertical="center"/>
    </xf>
    <xf numFmtId="0" fontId="16" fillId="0" borderId="0"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1" xfId="0" applyFont="1" applyFill="1" applyBorder="1" applyAlignment="1">
      <alignment horizontal="center" vertical="center"/>
    </xf>
    <xf numFmtId="4" fontId="12" fillId="0" borderId="16" xfId="0" applyNumberFormat="1" applyFont="1" applyFill="1" applyBorder="1" applyAlignment="1">
      <alignment horizontal="center" vertical="center"/>
    </xf>
    <xf numFmtId="0" fontId="0" fillId="0" borderId="0" xfId="0" applyAlignment="1">
      <alignment vertical="center"/>
    </xf>
    <xf numFmtId="0" fontId="7" fillId="0" borderId="15" xfId="0" applyFont="1" applyFill="1" applyBorder="1" applyAlignment="1">
      <alignment vertical="center" wrapText="1"/>
    </xf>
    <xf numFmtId="49" fontId="4" fillId="0" borderId="9" xfId="0" applyNumberFormat="1" applyFont="1" applyFill="1" applyBorder="1" applyAlignment="1">
      <alignment horizontal="center" vertical="center" wrapText="1"/>
    </xf>
    <xf numFmtId="49" fontId="4" fillId="0" borderId="15" xfId="0" applyNumberFormat="1" applyFont="1" applyFill="1" applyBorder="1" applyAlignment="1">
      <alignment horizontal="center" vertical="center"/>
    </xf>
    <xf numFmtId="0" fontId="25" fillId="0" borderId="4" xfId="0" applyFont="1" applyFill="1" applyBorder="1" applyAlignment="1">
      <alignment horizontal="center" vertical="center"/>
    </xf>
    <xf numFmtId="0" fontId="25" fillId="0" borderId="1" xfId="0" applyFont="1" applyFill="1" applyBorder="1" applyAlignment="1">
      <alignment horizontal="center" vertical="center"/>
    </xf>
    <xf numFmtId="0" fontId="25" fillId="0" borderId="0" xfId="0" applyFont="1" applyFill="1" applyBorder="1" applyAlignment="1">
      <alignment horizontal="center" vertical="center"/>
    </xf>
    <xf numFmtId="49" fontId="4" fillId="0" borderId="20" xfId="0" applyNumberFormat="1" applyFont="1" applyFill="1" applyBorder="1" applyAlignment="1">
      <alignment horizontal="center" vertical="center" wrapText="1"/>
    </xf>
    <xf numFmtId="49" fontId="4" fillId="0" borderId="39" xfId="0" applyNumberFormat="1" applyFont="1" applyFill="1" applyBorder="1" applyAlignment="1">
      <alignment horizontal="center" vertical="center" wrapText="1"/>
    </xf>
    <xf numFmtId="0" fontId="25" fillId="0" borderId="11" xfId="0" applyFont="1" applyFill="1" applyBorder="1" applyAlignment="1">
      <alignment horizontal="center" vertical="center" wrapText="1"/>
    </xf>
    <xf numFmtId="0" fontId="4" fillId="0" borderId="0" xfId="0" applyFont="1" applyFill="1" applyBorder="1" applyAlignment="1">
      <alignment horizontal="center" vertical="center"/>
    </xf>
    <xf numFmtId="0" fontId="25" fillId="0" borderId="0" xfId="0" applyFont="1" applyFill="1" applyBorder="1" applyAlignment="1">
      <alignment vertical="center" wrapText="1"/>
    </xf>
    <xf numFmtId="164" fontId="25" fillId="0" borderId="0" xfId="0" applyNumberFormat="1" applyFont="1" applyFill="1" applyBorder="1" applyAlignment="1">
      <alignment horizontal="center" vertical="center"/>
    </xf>
    <xf numFmtId="0" fontId="9" fillId="0" borderId="0" xfId="6"/>
    <xf numFmtId="0" fontId="9" fillId="0" borderId="0" xfId="6" applyBorder="1"/>
    <xf numFmtId="0" fontId="15" fillId="0" borderId="0" xfId="0" applyFont="1"/>
    <xf numFmtId="0" fontId="34" fillId="0" borderId="0" xfId="6" applyFont="1"/>
    <xf numFmtId="0" fontId="35" fillId="0" borderId="0" xfId="4" applyFont="1" applyAlignment="1">
      <alignment horizontal="right"/>
    </xf>
    <xf numFmtId="0" fontId="9" fillId="0" borderId="0" xfId="6" applyFont="1" applyAlignment="1">
      <alignment horizontal="right"/>
    </xf>
    <xf numFmtId="0" fontId="9" fillId="0" borderId="0" xfId="6" applyBorder="1" applyAlignment="1">
      <alignment horizontal="right"/>
    </xf>
    <xf numFmtId="0" fontId="35" fillId="0" borderId="0" xfId="4" applyFont="1" applyAlignment="1">
      <alignment vertical="center"/>
    </xf>
    <xf numFmtId="0" fontId="35" fillId="0" borderId="0" xfId="0" applyFont="1"/>
    <xf numFmtId="0" fontId="35" fillId="0" borderId="0" xfId="4" applyFont="1" applyAlignment="1">
      <alignment horizontal="right" vertical="center"/>
    </xf>
    <xf numFmtId="0" fontId="9" fillId="0" borderId="0" xfId="6" applyFont="1"/>
    <xf numFmtId="0" fontId="37" fillId="0" borderId="0" xfId="6" applyFont="1" applyAlignment="1">
      <alignment horizontal="center"/>
    </xf>
    <xf numFmtId="0" fontId="38" fillId="0" borderId="0" xfId="0" applyFont="1" applyAlignment="1"/>
    <xf numFmtId="0" fontId="38" fillId="0" borderId="0" xfId="6" applyFont="1" applyBorder="1" applyAlignment="1">
      <alignment horizontal="center"/>
    </xf>
    <xf numFmtId="0" fontId="15" fillId="0" borderId="0" xfId="0" applyFont="1" applyAlignment="1"/>
    <xf numFmtId="0" fontId="38" fillId="0" borderId="0" xfId="0" applyFont="1" applyAlignment="1">
      <alignment horizontal="center"/>
    </xf>
    <xf numFmtId="0" fontId="0" fillId="0" borderId="0" xfId="0" applyBorder="1" applyAlignment="1"/>
    <xf numFmtId="0" fontId="37" fillId="0" borderId="0" xfId="6" applyFont="1" applyAlignment="1">
      <alignment horizontal="left"/>
    </xf>
    <xf numFmtId="0" fontId="37" fillId="0" borderId="0" xfId="0" applyFont="1" applyAlignment="1"/>
    <xf numFmtId="0" fontId="38" fillId="0" borderId="0" xfId="6" applyFont="1" applyBorder="1" applyAlignment="1">
      <alignment horizontal="left"/>
    </xf>
    <xf numFmtId="0" fontId="9" fillId="0" borderId="0" xfId="6" applyFont="1" applyBorder="1" applyAlignment="1"/>
    <xf numFmtId="0" fontId="39" fillId="0" borderId="0" xfId="6" applyFont="1" applyAlignment="1">
      <alignment horizontal="left"/>
    </xf>
    <xf numFmtId="0" fontId="34" fillId="0" borderId="0" xfId="6" applyFont="1" applyAlignment="1"/>
    <xf numFmtId="0" fontId="9" fillId="0" borderId="0" xfId="6" applyFont="1" applyBorder="1" applyAlignment="1">
      <alignment horizontal="center" vertical="center"/>
    </xf>
    <xf numFmtId="0" fontId="9" fillId="0" borderId="0" xfId="6" applyBorder="1" applyAlignment="1">
      <alignment horizontal="center" vertical="center"/>
    </xf>
    <xf numFmtId="0" fontId="34" fillId="0" borderId="2" xfId="6" applyFont="1" applyFill="1" applyBorder="1" applyAlignment="1">
      <alignment horizontal="center" vertical="center"/>
    </xf>
    <xf numFmtId="0" fontId="34" fillId="0" borderId="3" xfId="6" applyFont="1" applyFill="1" applyBorder="1" applyAlignment="1">
      <alignment horizontal="center" vertical="center"/>
    </xf>
    <xf numFmtId="3" fontId="34" fillId="0" borderId="3" xfId="6" applyNumberFormat="1" applyFont="1" applyFill="1" applyBorder="1" applyAlignment="1">
      <alignment horizontal="center" vertical="center"/>
    </xf>
    <xf numFmtId="0" fontId="34" fillId="0" borderId="7" xfId="6" applyFont="1" applyFill="1" applyBorder="1" applyAlignment="1">
      <alignment horizontal="center" vertical="center"/>
    </xf>
    <xf numFmtId="0" fontId="9" fillId="2" borderId="0" xfId="6" applyFill="1" applyBorder="1" applyAlignment="1">
      <alignment horizontal="center" vertical="center"/>
    </xf>
    <xf numFmtId="0" fontId="34" fillId="0" borderId="0" xfId="6" applyFont="1" applyFill="1"/>
    <xf numFmtId="0" fontId="14" fillId="0" borderId="0" xfId="0" applyFont="1" applyAlignment="1">
      <alignment horizontal="justify" vertical="center" wrapText="1"/>
    </xf>
    <xf numFmtId="0" fontId="16" fillId="0" borderId="0" xfId="0" applyFont="1" applyBorder="1" applyAlignment="1">
      <alignment vertical="center"/>
    </xf>
    <xf numFmtId="167" fontId="34" fillId="0" borderId="3" xfId="2" applyNumberFormat="1" applyFont="1" applyFill="1" applyBorder="1" applyAlignment="1">
      <alignment horizontal="center" vertical="center"/>
    </xf>
    <xf numFmtId="0" fontId="10" fillId="0" borderId="0" xfId="4" applyFont="1" applyAlignment="1">
      <alignment horizontal="right"/>
    </xf>
    <xf numFmtId="0" fontId="15" fillId="0" borderId="0" xfId="4" applyFont="1" applyAlignment="1">
      <alignment horizontal="right"/>
    </xf>
    <xf numFmtId="0" fontId="15" fillId="0" borderId="0" xfId="4" applyFont="1" applyAlignment="1">
      <alignment vertical="center"/>
    </xf>
    <xf numFmtId="0" fontId="15" fillId="0" borderId="0" xfId="4" applyFont="1" applyAlignment="1">
      <alignment horizontal="right" vertical="center"/>
    </xf>
    <xf numFmtId="0" fontId="9" fillId="0" borderId="0" xfId="0" applyFont="1" applyAlignment="1"/>
    <xf numFmtId="0" fontId="15" fillId="0" borderId="0" xfId="0" applyFont="1" applyAlignment="1">
      <alignment vertical="center"/>
    </xf>
    <xf numFmtId="2" fontId="15" fillId="0" borderId="69" xfId="0" applyNumberFormat="1" applyFont="1" applyBorder="1" applyAlignment="1">
      <alignment horizontal="center" vertical="center" wrapText="1"/>
    </xf>
    <xf numFmtId="0" fontId="15" fillId="0" borderId="70" xfId="0" applyFont="1" applyBorder="1" applyAlignment="1">
      <alignment horizontal="center" vertical="center"/>
    </xf>
    <xf numFmtId="0" fontId="15" fillId="0" borderId="70" xfId="0" applyFont="1" applyBorder="1" applyAlignment="1">
      <alignment horizontal="center" vertical="center" wrapText="1"/>
    </xf>
    <xf numFmtId="0" fontId="15" fillId="0" borderId="71"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7" xfId="0" applyFont="1" applyBorder="1" applyAlignment="1">
      <alignment horizontal="center" vertical="center"/>
    </xf>
    <xf numFmtId="0" fontId="16" fillId="0" borderId="0" xfId="0" applyFont="1" applyAlignment="1">
      <alignment wrapText="1"/>
    </xf>
    <xf numFmtId="0" fontId="42" fillId="0" borderId="0" xfId="0" applyFont="1" applyAlignment="1">
      <alignment vertical="center"/>
    </xf>
    <xf numFmtId="0" fontId="43" fillId="0" borderId="0" xfId="0" applyFont="1"/>
    <xf numFmtId="0" fontId="10" fillId="0" borderId="0" xfId="0" applyFont="1"/>
    <xf numFmtId="0" fontId="42" fillId="0" borderId="0" xfId="0" applyFont="1" applyAlignment="1">
      <alignment horizontal="right" vertical="center"/>
    </xf>
    <xf numFmtId="0" fontId="11" fillId="0" borderId="0" xfId="0" applyFont="1" applyBorder="1" applyAlignment="1">
      <alignment vertical="center"/>
    </xf>
    <xf numFmtId="0" fontId="11" fillId="0" borderId="0" xfId="0" applyFont="1" applyBorder="1" applyAlignment="1">
      <alignment horizontal="right" vertical="center"/>
    </xf>
    <xf numFmtId="49" fontId="15" fillId="0" borderId="4" xfId="0" applyNumberFormat="1" applyFont="1" applyFill="1" applyBorder="1" applyAlignment="1">
      <alignment horizontal="left" vertical="center" wrapText="1"/>
    </xf>
    <xf numFmtId="0" fontId="21" fillId="0" borderId="0" xfId="0" applyFont="1" applyFill="1" applyAlignment="1">
      <alignment vertical="center" wrapText="1"/>
    </xf>
    <xf numFmtId="0" fontId="21" fillId="0" borderId="0" xfId="0" applyFont="1" applyFill="1" applyAlignment="1">
      <alignment horizontal="center" vertical="center" wrapText="1"/>
    </xf>
    <xf numFmtId="0" fontId="20" fillId="0" borderId="0" xfId="0" applyFont="1" applyFill="1"/>
    <xf numFmtId="0" fontId="20" fillId="0" borderId="0" xfId="0" applyFont="1" applyFill="1" applyBorder="1"/>
    <xf numFmtId="49" fontId="25" fillId="0" borderId="1" xfId="0" applyNumberFormat="1"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13" xfId="0" applyFont="1" applyFill="1" applyBorder="1" applyAlignment="1">
      <alignment horizontal="center" vertical="center"/>
    </xf>
    <xf numFmtId="0" fontId="25" fillId="0" borderId="6" xfId="0" applyFont="1" applyFill="1" applyBorder="1" applyAlignment="1">
      <alignment horizontal="center" vertical="center"/>
    </xf>
    <xf numFmtId="0" fontId="7" fillId="0" borderId="15" xfId="0" applyFont="1" applyFill="1" applyBorder="1" applyAlignment="1">
      <alignment horizontal="justify" vertical="center" wrapText="1"/>
    </xf>
    <xf numFmtId="49" fontId="4" fillId="0" borderId="10" xfId="0" applyNumberFormat="1" applyFont="1" applyFill="1" applyBorder="1" applyAlignment="1">
      <alignment horizontal="center" vertical="center" wrapText="1"/>
    </xf>
    <xf numFmtId="0" fontId="4" fillId="0" borderId="15"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49" fontId="4" fillId="0" borderId="11" xfId="0" applyNumberFormat="1" applyFont="1" applyFill="1" applyBorder="1" applyAlignment="1">
      <alignment horizontal="center" vertical="center" wrapText="1"/>
    </xf>
    <xf numFmtId="0" fontId="25" fillId="0" borderId="15" xfId="0" applyFont="1" applyFill="1" applyBorder="1" applyAlignment="1">
      <alignment horizontal="center" vertical="center"/>
    </xf>
    <xf numFmtId="0" fontId="20" fillId="0" borderId="37" xfId="0" applyFont="1" applyFill="1" applyBorder="1"/>
    <xf numFmtId="0" fontId="20" fillId="0" borderId="1" xfId="0" applyFont="1" applyFill="1" applyBorder="1" applyAlignment="1">
      <alignment horizontal="center" vertical="center"/>
    </xf>
    <xf numFmtId="0" fontId="25" fillId="0" borderId="51" xfId="0" applyFont="1" applyFill="1" applyBorder="1" applyAlignment="1">
      <alignment horizontal="center" vertical="center"/>
    </xf>
    <xf numFmtId="0" fontId="25" fillId="0" borderId="44" xfId="0" applyFont="1" applyFill="1" applyBorder="1" applyAlignment="1">
      <alignment horizontal="center" vertical="center"/>
    </xf>
    <xf numFmtId="0" fontId="7" fillId="0" borderId="20" xfId="0" applyFont="1" applyFill="1" applyBorder="1" applyAlignment="1">
      <alignment horizontal="justify" vertical="center" wrapText="1"/>
    </xf>
    <xf numFmtId="49" fontId="4" fillId="0" borderId="15" xfId="0" applyNumberFormat="1" applyFont="1" applyFill="1" applyBorder="1" applyAlignment="1">
      <alignment horizontal="center" vertical="center" wrapText="1"/>
    </xf>
    <xf numFmtId="0" fontId="7" fillId="0" borderId="11" xfId="0" applyFont="1" applyFill="1" applyBorder="1" applyAlignment="1">
      <alignment horizontal="left" vertical="center" wrapText="1"/>
    </xf>
    <xf numFmtId="0" fontId="7" fillId="0" borderId="51"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7" fillId="0" borderId="36" xfId="0" applyFont="1" applyFill="1" applyBorder="1" applyAlignment="1">
      <alignment horizontal="left" vertical="center" wrapText="1"/>
    </xf>
    <xf numFmtId="0" fontId="7" fillId="0" borderId="35" xfId="0" applyFont="1" applyFill="1" applyBorder="1" applyAlignment="1">
      <alignment horizontal="left" vertical="center" wrapText="1"/>
    </xf>
    <xf numFmtId="0" fontId="25" fillId="0" borderId="45" xfId="0" applyFont="1" applyFill="1" applyBorder="1" applyAlignment="1">
      <alignment horizontal="center" vertical="center"/>
    </xf>
    <xf numFmtId="0" fontId="28" fillId="0" borderId="15" xfId="0" applyFont="1" applyFill="1" applyBorder="1" applyAlignment="1">
      <alignment vertical="center" wrapText="1"/>
    </xf>
    <xf numFmtId="0" fontId="4" fillId="0" borderId="13" xfId="0" applyNumberFormat="1" applyFont="1" applyFill="1" applyBorder="1" applyAlignment="1">
      <alignment horizontal="center" vertical="center" wrapText="1"/>
    </xf>
    <xf numFmtId="0" fontId="28" fillId="0" borderId="15" xfId="0" applyFont="1" applyFill="1" applyBorder="1" applyAlignment="1">
      <alignment horizontal="left" vertical="center" wrapText="1"/>
    </xf>
    <xf numFmtId="0" fontId="7" fillId="0" borderId="28" xfId="0" applyFont="1" applyFill="1" applyBorder="1" applyAlignment="1">
      <alignment vertical="center" wrapText="1"/>
    </xf>
    <xf numFmtId="0" fontId="25" fillId="0" borderId="5" xfId="0" applyFont="1" applyFill="1" applyBorder="1" applyAlignment="1">
      <alignment horizontal="center" vertical="center"/>
    </xf>
    <xf numFmtId="0" fontId="25" fillId="0" borderId="35" xfId="0" applyFont="1" applyFill="1" applyBorder="1" applyAlignment="1">
      <alignment horizontal="center" vertical="center"/>
    </xf>
    <xf numFmtId="0" fontId="7" fillId="0" borderId="33" xfId="0" applyFont="1" applyFill="1" applyBorder="1" applyAlignment="1">
      <alignment vertical="center" wrapText="1"/>
    </xf>
    <xf numFmtId="49" fontId="4" fillId="0" borderId="13" xfId="0" applyNumberFormat="1" applyFont="1" applyFill="1" applyBorder="1" applyAlignment="1">
      <alignment horizontal="center" vertical="center" wrapText="1"/>
    </xf>
    <xf numFmtId="49" fontId="4" fillId="0" borderId="24" xfId="0" applyNumberFormat="1" applyFont="1" applyFill="1" applyBorder="1" applyAlignment="1">
      <alignment horizontal="center" vertical="center" wrapText="1"/>
    </xf>
    <xf numFmtId="0" fontId="7" fillId="0" borderId="15" xfId="0" applyFont="1" applyFill="1" applyBorder="1" applyAlignment="1">
      <alignment vertical="center"/>
    </xf>
    <xf numFmtId="0" fontId="7" fillId="0" borderId="50" xfId="0" applyFont="1" applyFill="1" applyBorder="1" applyAlignment="1">
      <alignment horizontal="justify" vertical="center" wrapText="1"/>
    </xf>
    <xf numFmtId="0" fontId="7" fillId="0" borderId="49" xfId="0" applyFont="1" applyFill="1" applyBorder="1" applyAlignment="1">
      <alignment horizontal="justify" vertical="center" wrapText="1"/>
    </xf>
    <xf numFmtId="0" fontId="7" fillId="0" borderId="24" xfId="0" applyFont="1" applyFill="1" applyBorder="1" applyAlignment="1">
      <alignment horizontal="justify" vertical="center" wrapText="1"/>
    </xf>
    <xf numFmtId="0" fontId="7" fillId="0" borderId="47" xfId="0" applyFont="1" applyFill="1" applyBorder="1" applyAlignment="1">
      <alignment horizontal="justify" vertical="center" wrapText="1"/>
    </xf>
    <xf numFmtId="0" fontId="25" fillId="0" borderId="11" xfId="0" applyFont="1" applyFill="1" applyBorder="1" applyAlignment="1">
      <alignment horizontal="center" vertical="center"/>
    </xf>
    <xf numFmtId="0" fontId="25" fillId="0" borderId="12" xfId="0" applyFont="1" applyFill="1" applyBorder="1" applyAlignment="1">
      <alignment horizontal="center" vertical="center"/>
    </xf>
    <xf numFmtId="0" fontId="20" fillId="0" borderId="35" xfId="0" applyFont="1" applyFill="1" applyBorder="1" applyAlignment="1">
      <alignment horizontal="center" vertical="center"/>
    </xf>
    <xf numFmtId="49" fontId="4" fillId="0" borderId="31" xfId="0" applyNumberFormat="1" applyFont="1" applyFill="1" applyBorder="1" applyAlignment="1">
      <alignment horizontal="center" vertical="center" wrapText="1"/>
    </xf>
    <xf numFmtId="0" fontId="20" fillId="0" borderId="5" xfId="0" applyFont="1" applyFill="1" applyBorder="1" applyAlignment="1">
      <alignment horizontal="center" vertical="center"/>
    </xf>
    <xf numFmtId="0" fontId="28" fillId="0" borderId="33" xfId="0" applyFont="1" applyFill="1" applyBorder="1" applyAlignment="1">
      <alignment horizontal="left" vertical="center" wrapText="1"/>
    </xf>
    <xf numFmtId="49" fontId="4" fillId="0" borderId="17" xfId="0" applyNumberFormat="1" applyFont="1" applyFill="1" applyBorder="1" applyAlignment="1">
      <alignment horizontal="center" vertical="center" wrapText="1"/>
    </xf>
    <xf numFmtId="0" fontId="4" fillId="0" borderId="20" xfId="0" applyNumberFormat="1" applyFont="1" applyFill="1" applyBorder="1" applyAlignment="1">
      <alignment horizontal="center" vertical="center" wrapText="1"/>
    </xf>
    <xf numFmtId="0" fontId="20" fillId="0" borderId="13" xfId="0" applyFont="1" applyFill="1" applyBorder="1" applyAlignment="1">
      <alignment horizontal="center" vertical="center" wrapText="1"/>
    </xf>
    <xf numFmtId="164" fontId="25" fillId="0" borderId="51" xfId="2" applyFont="1" applyFill="1" applyBorder="1" applyAlignment="1">
      <alignment horizontal="center" vertical="center"/>
    </xf>
    <xf numFmtId="164" fontId="25" fillId="0" borderId="6" xfId="2" applyFont="1" applyFill="1" applyBorder="1" applyAlignment="1">
      <alignment horizontal="center" vertical="center"/>
    </xf>
    <xf numFmtId="164" fontId="25" fillId="0" borderId="1" xfId="0" applyNumberFormat="1" applyFont="1" applyFill="1" applyBorder="1" applyAlignment="1">
      <alignment horizontal="center" vertical="center"/>
    </xf>
    <xf numFmtId="0" fontId="7" fillId="0" borderId="15" xfId="0" applyFont="1" applyFill="1" applyBorder="1" applyAlignment="1">
      <alignment horizontal="left" vertical="center" wrapText="1"/>
    </xf>
    <xf numFmtId="49" fontId="7"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4" xfId="0" applyFont="1" applyFill="1" applyBorder="1" applyAlignment="1">
      <alignment horizontal="center" vertical="center"/>
    </xf>
    <xf numFmtId="164" fontId="25" fillId="0" borderId="4" xfId="0" applyNumberFormat="1" applyFont="1" applyFill="1" applyBorder="1" applyAlignment="1">
      <alignment horizontal="center" vertical="center"/>
    </xf>
    <xf numFmtId="0" fontId="7" fillId="0" borderId="56" xfId="0" applyFont="1" applyFill="1" applyBorder="1" applyAlignment="1">
      <alignment horizontal="justify" vertical="center" wrapText="1"/>
    </xf>
    <xf numFmtId="0" fontId="7" fillId="0" borderId="57" xfId="0" applyFont="1" applyFill="1" applyBorder="1" applyAlignment="1">
      <alignment horizontal="justify" vertical="center" wrapText="1"/>
    </xf>
    <xf numFmtId="164" fontId="25" fillId="0" borderId="36" xfId="0" applyNumberFormat="1" applyFont="1" applyFill="1" applyBorder="1" applyAlignment="1">
      <alignment horizontal="center" vertical="center"/>
    </xf>
    <xf numFmtId="164" fontId="25" fillId="0" borderId="35" xfId="0" applyNumberFormat="1" applyFont="1" applyFill="1" applyBorder="1" applyAlignment="1">
      <alignment horizontal="center" vertical="center"/>
    </xf>
    <xf numFmtId="0" fontId="4" fillId="0" borderId="35" xfId="0" applyFont="1" applyFill="1" applyBorder="1" applyAlignment="1">
      <alignment horizontal="center" vertical="center"/>
    </xf>
    <xf numFmtId="0" fontId="7" fillId="0" borderId="33" xfId="0" applyFont="1" applyFill="1" applyBorder="1" applyAlignment="1">
      <alignment vertical="center"/>
    </xf>
    <xf numFmtId="0" fontId="4" fillId="0" borderId="6" xfId="0" applyFont="1" applyFill="1" applyBorder="1" applyAlignment="1">
      <alignment horizontal="center" vertical="center"/>
    </xf>
    <xf numFmtId="0" fontId="7" fillId="0" borderId="0" xfId="0" applyFont="1" applyFill="1"/>
    <xf numFmtId="0" fontId="4" fillId="0" borderId="39" xfId="0" applyNumberFormat="1" applyFont="1" applyFill="1" applyBorder="1" applyAlignment="1">
      <alignment horizontal="center" vertical="center" wrapText="1"/>
    </xf>
    <xf numFmtId="0" fontId="7" fillId="0" borderId="22" xfId="0" applyFont="1" applyFill="1" applyBorder="1" applyAlignment="1">
      <alignment horizontal="left" vertical="center" wrapText="1"/>
    </xf>
    <xf numFmtId="0" fontId="20" fillId="0" borderId="6" xfId="0" applyFont="1" applyFill="1" applyBorder="1" applyAlignment="1">
      <alignment horizontal="center" vertical="center"/>
    </xf>
    <xf numFmtId="0" fontId="7" fillId="0" borderId="13" xfId="0" applyFont="1" applyFill="1" applyBorder="1" applyAlignment="1">
      <alignment horizontal="justify" vertical="center" wrapText="1"/>
    </xf>
    <xf numFmtId="0" fontId="7" fillId="0" borderId="33" xfId="0" applyFont="1" applyFill="1" applyBorder="1" applyAlignment="1">
      <alignment horizontal="left" vertical="center"/>
    </xf>
    <xf numFmtId="49" fontId="7" fillId="0" borderId="11" xfId="0" applyNumberFormat="1" applyFont="1" applyFill="1" applyBorder="1" applyAlignment="1">
      <alignment horizontal="center" vertical="center" wrapText="1"/>
    </xf>
    <xf numFmtId="0" fontId="20" fillId="0" borderId="23" xfId="0" applyFont="1" applyFill="1" applyBorder="1"/>
    <xf numFmtId="49" fontId="4" fillId="0" borderId="25" xfId="0" applyNumberFormat="1" applyFont="1" applyFill="1" applyBorder="1" applyAlignment="1">
      <alignment horizontal="center" vertical="center" wrapText="1"/>
    </xf>
    <xf numFmtId="0" fontId="7" fillId="0" borderId="15" xfId="0" applyFont="1" applyFill="1" applyBorder="1"/>
    <xf numFmtId="49" fontId="7" fillId="0" borderId="1"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7" fillId="0" borderId="2" xfId="0" applyFont="1" applyFill="1" applyBorder="1"/>
    <xf numFmtId="49" fontId="7" fillId="0" borderId="3" xfId="0" applyNumberFormat="1" applyFont="1" applyFill="1" applyBorder="1" applyAlignment="1">
      <alignment horizontal="center" vertical="center"/>
    </xf>
    <xf numFmtId="0" fontId="7" fillId="0" borderId="3" xfId="0" applyFont="1" applyFill="1" applyBorder="1" applyAlignment="1">
      <alignment horizontal="center" vertical="center"/>
    </xf>
    <xf numFmtId="0" fontId="15" fillId="0" borderId="0" xfId="0" applyFont="1" applyFill="1" applyAlignment="1">
      <alignment horizontal="justify" vertical="center"/>
    </xf>
    <xf numFmtId="49" fontId="25" fillId="0" borderId="0" xfId="0" applyNumberFormat="1" applyFont="1" applyFill="1" applyAlignment="1">
      <alignment horizontal="center" vertical="center"/>
    </xf>
    <xf numFmtId="0" fontId="25" fillId="0" borderId="0" xfId="0" applyFont="1" applyFill="1" applyAlignment="1">
      <alignment horizontal="center" vertical="center"/>
    </xf>
    <xf numFmtId="0" fontId="33" fillId="0" borderId="0" xfId="0" applyFont="1" applyFill="1" applyAlignment="1">
      <alignment horizontal="justify" vertical="center"/>
    </xf>
    <xf numFmtId="0" fontId="17" fillId="0" borderId="0" xfId="0" applyFont="1" applyFill="1" applyBorder="1" applyAlignment="1">
      <alignment horizontal="left" vertical="center" wrapText="1"/>
    </xf>
    <xf numFmtId="0" fontId="13" fillId="0" borderId="0" xfId="5" applyFont="1" applyBorder="1" applyAlignment="1">
      <alignment horizontal="center" vertical="center"/>
    </xf>
    <xf numFmtId="0" fontId="14" fillId="0" borderId="0" xfId="5" applyFont="1" applyAlignment="1"/>
    <xf numFmtId="0" fontId="15" fillId="0" borderId="20" xfId="0" applyFont="1" applyFill="1" applyBorder="1" applyAlignment="1">
      <alignment horizontal="center" vertical="center"/>
    </xf>
    <xf numFmtId="0" fontId="15" fillId="0" borderId="13" xfId="0" applyFont="1" applyFill="1" applyBorder="1" applyAlignment="1">
      <alignment horizontal="center" vertical="center"/>
    </xf>
    <xf numFmtId="0" fontId="12" fillId="0" borderId="4"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5" fillId="0" borderId="31" xfId="0" applyFont="1" applyFill="1" applyBorder="1" applyAlignment="1">
      <alignment horizontal="center" vertical="center"/>
    </xf>
    <xf numFmtId="0" fontId="15" fillId="0" borderId="4" xfId="0" applyFont="1" applyFill="1" applyBorder="1" applyAlignment="1">
      <alignment vertical="center" wrapText="1"/>
    </xf>
    <xf numFmtId="0" fontId="15" fillId="0" borderId="5" xfId="0" applyFont="1" applyFill="1" applyBorder="1" applyAlignment="1">
      <alignment vertical="center" wrapText="1"/>
    </xf>
    <xf numFmtId="165" fontId="15" fillId="0" borderId="4" xfId="0" applyNumberFormat="1" applyFont="1" applyFill="1" applyBorder="1" applyAlignment="1">
      <alignment vertical="center" wrapText="1" shrinkToFit="1"/>
    </xf>
    <xf numFmtId="165" fontId="15" fillId="0" borderId="6" xfId="0" applyNumberFormat="1" applyFont="1" applyFill="1" applyBorder="1" applyAlignment="1">
      <alignment vertical="center" wrapText="1" shrinkToFit="1"/>
    </xf>
    <xf numFmtId="0" fontId="15" fillId="0" borderId="0" xfId="4" applyFont="1" applyFill="1" applyAlignment="1">
      <alignment horizontal="right" vertical="center"/>
    </xf>
    <xf numFmtId="0" fontId="16" fillId="0" borderId="0" xfId="4" applyFont="1" applyFill="1" applyAlignment="1">
      <alignment horizontal="center" vertical="center"/>
    </xf>
    <xf numFmtId="0" fontId="15" fillId="0" borderId="6" xfId="0" applyFont="1" applyFill="1" applyBorder="1" applyAlignment="1">
      <alignment vertical="center" wrapText="1"/>
    </xf>
    <xf numFmtId="0" fontId="15" fillId="0" borderId="4"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16" xfId="0" applyFont="1" applyFill="1" applyBorder="1" applyAlignment="1">
      <alignment horizontal="center" vertical="center"/>
    </xf>
    <xf numFmtId="0" fontId="9" fillId="0" borderId="0" xfId="6" applyBorder="1" applyAlignment="1">
      <alignment horizontal="center" vertical="center"/>
    </xf>
    <xf numFmtId="0" fontId="34" fillId="0" borderId="0" xfId="6" applyFont="1" applyFill="1" applyAlignment="1">
      <alignment horizontal="justify" vertical="center" wrapText="1"/>
    </xf>
    <xf numFmtId="0" fontId="34" fillId="0" borderId="0" xfId="6" applyFont="1" applyFill="1" applyAlignment="1">
      <alignment horizontal="justify"/>
    </xf>
    <xf numFmtId="0" fontId="34" fillId="0" borderId="0" xfId="6" applyFont="1" applyAlignment="1">
      <alignment horizontal="center" vertical="center"/>
    </xf>
    <xf numFmtId="0" fontId="34" fillId="0" borderId="66" xfId="6" applyFont="1" applyFill="1" applyBorder="1" applyAlignment="1">
      <alignment horizontal="center" vertical="center"/>
    </xf>
    <xf numFmtId="0" fontId="34" fillId="0" borderId="13" xfId="6" applyFont="1" applyFill="1" applyBorder="1" applyAlignment="1">
      <alignment horizontal="center" vertical="center"/>
    </xf>
    <xf numFmtId="0" fontId="34" fillId="0" borderId="67" xfId="6" applyFont="1" applyFill="1" applyBorder="1" applyAlignment="1">
      <alignment horizontal="center" vertical="center"/>
    </xf>
    <xf numFmtId="0" fontId="34" fillId="0" borderId="6" xfId="6" applyFont="1" applyFill="1" applyBorder="1" applyAlignment="1">
      <alignment horizontal="center" vertical="center"/>
    </xf>
    <xf numFmtId="0" fontId="34" fillId="0" borderId="67" xfId="6" applyFont="1" applyFill="1" applyBorder="1" applyAlignment="1">
      <alignment horizontal="center" vertical="center" wrapText="1"/>
    </xf>
    <xf numFmtId="0" fontId="34" fillId="0" borderId="6" xfId="6" applyFont="1" applyFill="1" applyBorder="1" applyAlignment="1">
      <alignment horizontal="center" vertical="center" wrapText="1"/>
    </xf>
    <xf numFmtId="0" fontId="34" fillId="0" borderId="68" xfId="6" applyFont="1" applyFill="1" applyBorder="1" applyAlignment="1">
      <alignment horizontal="center" vertical="center"/>
    </xf>
    <xf numFmtId="0" fontId="34" fillId="0" borderId="14" xfId="6" applyFont="1" applyFill="1" applyBorder="1" applyAlignment="1">
      <alignment horizontal="center" vertical="center"/>
    </xf>
    <xf numFmtId="0" fontId="9" fillId="0" borderId="0" xfId="6" applyFont="1" applyBorder="1" applyAlignment="1">
      <alignment horizontal="right"/>
    </xf>
    <xf numFmtId="0" fontId="9" fillId="0" borderId="0" xfId="6" applyBorder="1" applyAlignment="1">
      <alignment horizontal="right"/>
    </xf>
    <xf numFmtId="0" fontId="35" fillId="0" borderId="0" xfId="4" applyFont="1" applyAlignment="1">
      <alignment vertical="center"/>
    </xf>
    <xf numFmtId="0" fontId="36" fillId="0" borderId="0" xfId="4" applyFont="1" applyAlignment="1">
      <alignment vertical="center"/>
    </xf>
    <xf numFmtId="0" fontId="13" fillId="0" borderId="0" xfId="6" applyFont="1" applyAlignment="1">
      <alignment horizontal="center" vertical="center" wrapText="1"/>
    </xf>
    <xf numFmtId="0" fontId="38" fillId="0" borderId="0" xfId="6" applyFont="1" applyBorder="1" applyAlignment="1">
      <alignment horizontal="center"/>
    </xf>
    <xf numFmtId="0" fontId="0" fillId="0" borderId="0" xfId="0" applyBorder="1" applyAlignment="1"/>
    <xf numFmtId="0" fontId="15" fillId="0" borderId="2" xfId="0" applyFont="1" applyBorder="1" applyAlignment="1">
      <alignment horizontal="center" vertical="center" wrapText="1"/>
    </xf>
    <xf numFmtId="0" fontId="15" fillId="0" borderId="3" xfId="0" applyFont="1" applyBorder="1" applyAlignment="1">
      <alignment horizontal="center"/>
    </xf>
    <xf numFmtId="0" fontId="15" fillId="0" borderId="3" xfId="0" applyFont="1" applyBorder="1" applyAlignment="1"/>
    <xf numFmtId="0" fontId="15" fillId="0" borderId="8" xfId="0" applyFont="1" applyBorder="1" applyAlignment="1">
      <alignment horizontal="center" vertical="center" wrapText="1"/>
    </xf>
    <xf numFmtId="0" fontId="15" fillId="0" borderId="75" xfId="0" applyFont="1" applyBorder="1" applyAlignment="1">
      <alignment horizontal="center" vertical="center" wrapText="1"/>
    </xf>
    <xf numFmtId="0" fontId="15" fillId="0" borderId="76" xfId="0" applyFont="1" applyBorder="1" applyAlignment="1">
      <alignment horizontal="center" vertical="center" wrapText="1"/>
    </xf>
    <xf numFmtId="0" fontId="16" fillId="0" borderId="0" xfId="5" applyFont="1" applyBorder="1" applyAlignment="1">
      <alignment horizontal="center" vertical="center"/>
    </xf>
    <xf numFmtId="0" fontId="15" fillId="0" borderId="0" xfId="4" applyFont="1" applyAlignment="1">
      <alignment horizontal="right" vertical="center"/>
    </xf>
    <xf numFmtId="0" fontId="15" fillId="0" borderId="0" xfId="0" applyFont="1" applyAlignment="1">
      <alignment horizontal="center"/>
    </xf>
    <xf numFmtId="0" fontId="11" fillId="0" borderId="0" xfId="0" applyFont="1" applyAlignment="1">
      <alignment horizontal="center" vertical="center" wrapText="1"/>
    </xf>
    <xf numFmtId="0" fontId="41" fillId="0" borderId="0" xfId="0" applyFont="1" applyAlignment="1">
      <alignment horizontal="center"/>
    </xf>
    <xf numFmtId="0" fontId="9" fillId="0" borderId="0" xfId="0" applyFont="1" applyAlignment="1">
      <alignment horizontal="center"/>
    </xf>
    <xf numFmtId="0" fontId="15" fillId="0" borderId="69" xfId="0" applyFont="1" applyBorder="1" applyAlignment="1">
      <alignment horizontal="center" vertical="center" wrapText="1"/>
    </xf>
    <xf numFmtId="0" fontId="15" fillId="0" borderId="70" xfId="0" applyFont="1" applyBorder="1" applyAlignment="1"/>
    <xf numFmtId="0" fontId="15" fillId="0" borderId="72" xfId="0" applyFont="1" applyBorder="1" applyAlignment="1">
      <alignment horizontal="center" vertical="center" wrapText="1"/>
    </xf>
    <xf numFmtId="0" fontId="15" fillId="0" borderId="73" xfId="0" applyFont="1" applyBorder="1" applyAlignment="1">
      <alignment horizontal="center" vertical="center" wrapText="1"/>
    </xf>
    <xf numFmtId="0" fontId="15" fillId="0" borderId="74" xfId="0" applyFont="1" applyBorder="1" applyAlignment="1">
      <alignment horizontal="center" vertical="center" wrapText="1"/>
    </xf>
    <xf numFmtId="0" fontId="4" fillId="0" borderId="20" xfId="0" applyNumberFormat="1" applyFont="1" applyFill="1" applyBorder="1" applyAlignment="1">
      <alignment horizontal="center" vertical="center" wrapText="1"/>
    </xf>
    <xf numFmtId="0" fontId="4" fillId="0" borderId="1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3" xfId="0" applyFont="1" applyFill="1" applyBorder="1" applyAlignment="1">
      <alignment horizontal="left" vertical="center" wrapText="1"/>
    </xf>
    <xf numFmtId="0" fontId="28" fillId="0" borderId="1" xfId="0" applyFont="1" applyFill="1" applyBorder="1" applyAlignment="1">
      <alignment horizontal="left" vertical="center" wrapText="1"/>
    </xf>
    <xf numFmtId="0" fontId="7" fillId="0" borderId="10" xfId="0" applyFont="1" applyFill="1" applyBorder="1" applyAlignment="1">
      <alignment horizontal="left" vertical="center" wrapText="1"/>
    </xf>
    <xf numFmtId="0" fontId="7" fillId="0" borderId="21" xfId="0" applyFont="1" applyFill="1" applyBorder="1" applyAlignment="1">
      <alignment horizontal="left" vertical="center" wrapText="1"/>
    </xf>
    <xf numFmtId="0" fontId="7" fillId="0" borderId="10" xfId="1" applyFont="1" applyFill="1" applyBorder="1" applyAlignment="1">
      <alignment horizontal="left" vertical="center" wrapText="1"/>
    </xf>
    <xf numFmtId="0" fontId="7" fillId="0" borderId="21" xfId="1" applyFont="1" applyFill="1" applyBorder="1" applyAlignment="1">
      <alignment horizontal="left" vertical="center" wrapText="1"/>
    </xf>
    <xf numFmtId="0" fontId="22" fillId="0" borderId="33" xfId="0" applyFont="1" applyFill="1" applyBorder="1" applyAlignment="1">
      <alignment horizontal="left" vertical="center" wrapText="1"/>
    </xf>
    <xf numFmtId="0" fontId="22" fillId="0" borderId="0" xfId="0" applyFont="1" applyFill="1" applyBorder="1" applyAlignment="1">
      <alignment horizontal="left" vertical="center" wrapText="1"/>
    </xf>
    <xf numFmtId="0" fontId="22" fillId="0" borderId="58" xfId="0" applyFont="1" applyFill="1" applyBorder="1" applyAlignment="1">
      <alignment horizontal="left" vertical="center" wrapText="1"/>
    </xf>
    <xf numFmtId="0" fontId="22" fillId="0" borderId="34" xfId="0" applyFont="1" applyFill="1" applyBorder="1" applyAlignment="1">
      <alignment horizontal="left" vertical="center" wrapText="1"/>
    </xf>
    <xf numFmtId="0" fontId="22" fillId="0" borderId="25" xfId="0" applyFont="1" applyFill="1" applyBorder="1" applyAlignment="1">
      <alignment horizontal="left" vertical="center" wrapText="1"/>
    </xf>
    <xf numFmtId="0" fontId="22" fillId="0" borderId="59" xfId="0" applyFont="1" applyFill="1" applyBorder="1" applyAlignment="1">
      <alignment horizontal="left" vertical="center" wrapText="1"/>
    </xf>
    <xf numFmtId="0" fontId="7" fillId="0" borderId="10" xfId="0" applyFont="1" applyFill="1" applyBorder="1" applyAlignment="1">
      <alignment horizontal="left" wrapText="1"/>
    </xf>
    <xf numFmtId="0" fontId="7" fillId="0" borderId="21" xfId="0" applyFont="1" applyFill="1" applyBorder="1" applyAlignment="1">
      <alignment horizontal="left" wrapText="1"/>
    </xf>
    <xf numFmtId="0" fontId="22" fillId="0" borderId="20" xfId="0" applyFont="1" applyFill="1" applyBorder="1" applyAlignment="1">
      <alignment horizontal="justify" vertical="center" wrapText="1"/>
    </xf>
    <xf numFmtId="0" fontId="22" fillId="0" borderId="4" xfId="0" applyFont="1" applyFill="1" applyBorder="1" applyAlignment="1">
      <alignment horizontal="justify" vertical="center" wrapText="1"/>
    </xf>
    <xf numFmtId="0" fontId="22" fillId="0" borderId="11" xfId="0" applyFont="1" applyFill="1" applyBorder="1" applyAlignment="1">
      <alignment horizontal="justify" vertical="center" wrapText="1"/>
    </xf>
    <xf numFmtId="0" fontId="7" fillId="0" borderId="20" xfId="0" applyFont="1" applyFill="1" applyBorder="1" applyAlignment="1">
      <alignment horizontal="left" vertical="center" wrapText="1"/>
    </xf>
    <xf numFmtId="0" fontId="7" fillId="0" borderId="13" xfId="0" applyFont="1" applyFill="1" applyBorder="1" applyAlignment="1">
      <alignment horizontal="left" vertical="center" wrapText="1"/>
    </xf>
    <xf numFmtId="0" fontId="7" fillId="0" borderId="10" xfId="0" applyFont="1" applyFill="1" applyBorder="1" applyAlignment="1">
      <alignment vertical="center" wrapText="1"/>
    </xf>
    <xf numFmtId="0" fontId="7" fillId="0" borderId="21" xfId="0" applyFont="1" applyFill="1" applyBorder="1" applyAlignment="1">
      <alignment vertical="center" wrapText="1"/>
    </xf>
    <xf numFmtId="0" fontId="7" fillId="0" borderId="15" xfId="0" applyFont="1" applyFill="1" applyBorder="1" applyAlignment="1">
      <alignment horizontal="justify" vertical="center" wrapText="1"/>
    </xf>
    <xf numFmtId="0" fontId="25" fillId="0" borderId="4" xfId="0" applyFont="1" applyFill="1" applyBorder="1" applyAlignment="1">
      <alignment horizontal="center" vertical="center"/>
    </xf>
    <xf numFmtId="0" fontId="20" fillId="0" borderId="5" xfId="0" applyFont="1" applyFill="1" applyBorder="1" applyAlignment="1">
      <alignment horizontal="center" vertical="center"/>
    </xf>
    <xf numFmtId="0" fontId="7" fillId="0" borderId="11" xfId="0" applyFont="1" applyFill="1" applyBorder="1" applyAlignment="1">
      <alignment horizontal="left" vertical="center" wrapText="1"/>
    </xf>
    <xf numFmtId="0" fontId="7" fillId="0" borderId="22" xfId="0" applyFont="1" applyFill="1" applyBorder="1" applyAlignment="1">
      <alignment horizontal="left" vertical="center" wrapText="1"/>
    </xf>
    <xf numFmtId="0" fontId="19" fillId="0" borderId="10" xfId="0" applyFont="1" applyFill="1" applyBorder="1" applyAlignment="1">
      <alignment horizontal="center" vertical="center" wrapText="1"/>
    </xf>
    <xf numFmtId="0" fontId="19" fillId="0" borderId="17" xfId="0" applyFont="1" applyFill="1" applyBorder="1" applyAlignment="1">
      <alignment horizontal="center" vertical="center" wrapText="1"/>
    </xf>
    <xf numFmtId="0" fontId="30" fillId="0" borderId="22" xfId="0" applyFont="1" applyFill="1" applyBorder="1" applyAlignment="1">
      <alignment horizontal="center" vertical="center"/>
    </xf>
    <xf numFmtId="0" fontId="30" fillId="0" borderId="29" xfId="0" applyFont="1" applyFill="1" applyBorder="1" applyAlignment="1">
      <alignment horizontal="center" vertical="center"/>
    </xf>
    <xf numFmtId="0" fontId="30" fillId="0" borderId="26" xfId="0" applyFont="1" applyFill="1" applyBorder="1" applyAlignment="1">
      <alignment horizontal="center" vertical="center"/>
    </xf>
    <xf numFmtId="0" fontId="7" fillId="0" borderId="1" xfId="0" applyFont="1" applyFill="1" applyBorder="1" applyAlignment="1">
      <alignment vertical="center" wrapText="1"/>
    </xf>
    <xf numFmtId="0" fontId="7" fillId="0" borderId="9" xfId="0" applyFont="1" applyFill="1" applyBorder="1" applyAlignment="1">
      <alignment horizontal="left" vertical="center" wrapText="1"/>
    </xf>
    <xf numFmtId="0" fontId="7" fillId="0" borderId="26" xfId="0" applyFont="1" applyFill="1" applyBorder="1" applyAlignment="1">
      <alignment horizontal="left" vertical="center" wrapText="1"/>
    </xf>
    <xf numFmtId="0" fontId="22" fillId="0" borderId="1" xfId="0" applyFont="1" applyFill="1" applyBorder="1" applyAlignment="1">
      <alignment horizontal="center" vertical="center" wrapText="1"/>
    </xf>
    <xf numFmtId="49" fontId="23" fillId="0" borderId="1" xfId="0" applyNumberFormat="1" applyFont="1" applyFill="1" applyBorder="1" applyAlignment="1">
      <alignment horizontal="center" vertical="center" wrapText="1"/>
    </xf>
    <xf numFmtId="0" fontId="7" fillId="0" borderId="24" xfId="0" applyFont="1" applyFill="1" applyBorder="1" applyAlignment="1">
      <alignment horizontal="left" vertical="center" wrapText="1"/>
    </xf>
    <xf numFmtId="49" fontId="4" fillId="0" borderId="20" xfId="0" applyNumberFormat="1" applyFont="1" applyFill="1" applyBorder="1" applyAlignment="1">
      <alignment horizontal="center" vertical="center" wrapText="1"/>
    </xf>
    <xf numFmtId="49" fontId="4" fillId="0" borderId="31" xfId="0" applyNumberFormat="1" applyFont="1" applyFill="1" applyBorder="1" applyAlignment="1">
      <alignment horizontal="center" vertical="center" wrapText="1"/>
    </xf>
    <xf numFmtId="49" fontId="4" fillId="0" borderId="13" xfId="0" applyNumberFormat="1"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25" fillId="0" borderId="0" xfId="0" applyFont="1" applyFill="1" applyBorder="1" applyAlignment="1">
      <alignment horizontal="center" vertical="center" wrapText="1"/>
    </xf>
    <xf numFmtId="0" fontId="20" fillId="0" borderId="0" xfId="0" applyFont="1" applyFill="1" applyBorder="1" applyAlignment="1">
      <alignment horizontal="center" wrapText="1"/>
    </xf>
    <xf numFmtId="0" fontId="7" fillId="0" borderId="41" xfId="0" applyFont="1" applyFill="1" applyBorder="1" applyAlignment="1">
      <alignment horizontal="left" vertical="center" wrapText="1"/>
    </xf>
    <xf numFmtId="0" fontId="7" fillId="0" borderId="42" xfId="0" applyFont="1" applyFill="1" applyBorder="1" applyAlignment="1">
      <alignment horizontal="left" vertical="center" wrapText="1"/>
    </xf>
    <xf numFmtId="0" fontId="7" fillId="0" borderId="54" xfId="0" applyFont="1" applyFill="1" applyBorder="1" applyAlignment="1">
      <alignment horizontal="left" vertical="center" wrapText="1"/>
    </xf>
    <xf numFmtId="0" fontId="7" fillId="0" borderId="40" xfId="0" applyFont="1" applyFill="1" applyBorder="1" applyAlignment="1">
      <alignment horizontal="left" vertical="center" wrapText="1"/>
    </xf>
    <xf numFmtId="0" fontId="7" fillId="0" borderId="55"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51"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36" xfId="0" applyFont="1" applyFill="1" applyBorder="1" applyAlignment="1">
      <alignment horizontal="left" vertical="center" wrapText="1"/>
    </xf>
    <xf numFmtId="0" fontId="7" fillId="0" borderId="35" xfId="0" applyFont="1" applyFill="1" applyBorder="1" applyAlignment="1">
      <alignment horizontal="left" vertical="center" wrapText="1"/>
    </xf>
    <xf numFmtId="49" fontId="4" fillId="0" borderId="11" xfId="0" applyNumberFormat="1" applyFont="1" applyFill="1" applyBorder="1" applyAlignment="1">
      <alignment horizontal="center" vertical="center" wrapText="1"/>
    </xf>
    <xf numFmtId="49" fontId="4" fillId="0" borderId="12" xfId="0" applyNumberFormat="1" applyFont="1" applyFill="1" applyBorder="1" applyAlignment="1">
      <alignment horizontal="center" vertical="center" wrapText="1"/>
    </xf>
    <xf numFmtId="49" fontId="4" fillId="0" borderId="9" xfId="0" applyNumberFormat="1" applyFont="1" applyFill="1" applyBorder="1" applyAlignment="1">
      <alignment horizontal="center" vertical="center" wrapText="1"/>
    </xf>
    <xf numFmtId="0" fontId="22" fillId="0" borderId="33" xfId="0" applyFont="1" applyFill="1" applyBorder="1" applyAlignment="1">
      <alignment horizontal="justify" vertical="center" wrapText="1"/>
    </xf>
    <xf numFmtId="0" fontId="22" fillId="0" borderId="0" xfId="0" applyFont="1" applyFill="1" applyBorder="1" applyAlignment="1">
      <alignment horizontal="justify" vertical="center" wrapText="1"/>
    </xf>
    <xf numFmtId="0" fontId="22" fillId="0" borderId="13" xfId="0" applyFont="1" applyFill="1" applyBorder="1" applyAlignment="1">
      <alignment horizontal="justify" vertical="center" wrapText="1"/>
    </xf>
    <xf numFmtId="0" fontId="22" fillId="0" borderId="6" xfId="0" applyFont="1" applyFill="1" applyBorder="1" applyAlignment="1">
      <alignment horizontal="justify" vertical="center" wrapText="1"/>
    </xf>
    <xf numFmtId="0" fontId="22" fillId="0" borderId="9" xfId="0" applyFont="1" applyFill="1" applyBorder="1" applyAlignment="1">
      <alignment horizontal="justify" vertical="center" wrapText="1"/>
    </xf>
    <xf numFmtId="0" fontId="7" fillId="0" borderId="30" xfId="0" applyFont="1" applyFill="1" applyBorder="1" applyAlignment="1">
      <alignment horizontal="justify" vertical="center" wrapText="1"/>
    </xf>
    <xf numFmtId="49" fontId="4" fillId="0" borderId="10" xfId="0" applyNumberFormat="1" applyFont="1" applyFill="1" applyBorder="1" applyAlignment="1">
      <alignment horizontal="center" vertical="center" wrapText="1"/>
    </xf>
    <xf numFmtId="0" fontId="22" fillId="0" borderId="32" xfId="0" applyFont="1" applyFill="1" applyBorder="1" applyAlignment="1">
      <alignment horizontal="justify" vertical="center" wrapText="1"/>
    </xf>
    <xf numFmtId="0" fontId="22" fillId="0" borderId="24" xfId="0" applyFont="1" applyFill="1" applyBorder="1" applyAlignment="1">
      <alignment horizontal="justify" vertical="center" wrapText="1"/>
    </xf>
    <xf numFmtId="0" fontId="29" fillId="0" borderId="0" xfId="3" applyFont="1" applyFill="1" applyAlignment="1">
      <alignment horizontal="center" wrapText="1"/>
    </xf>
    <xf numFmtId="0" fontId="20" fillId="0" borderId="6" xfId="0" applyFont="1" applyFill="1" applyBorder="1" applyAlignment="1">
      <alignment horizontal="center" vertical="center"/>
    </xf>
    <xf numFmtId="0" fontId="4" fillId="0" borderId="20" xfId="0" applyNumberFormat="1" applyFont="1" applyFill="1" applyBorder="1" applyAlignment="1">
      <alignment horizontal="center" vertical="center"/>
    </xf>
    <xf numFmtId="0" fontId="4" fillId="0" borderId="31" xfId="0" applyNumberFormat="1" applyFont="1" applyFill="1" applyBorder="1" applyAlignment="1">
      <alignment horizontal="center" vertical="center"/>
    </xf>
    <xf numFmtId="0" fontId="4" fillId="0" borderId="13" xfId="0" applyNumberFormat="1" applyFont="1" applyFill="1" applyBorder="1" applyAlignment="1">
      <alignment horizontal="center" vertical="center"/>
    </xf>
    <xf numFmtId="0" fontId="7" fillId="0" borderId="46" xfId="0" applyFont="1" applyFill="1" applyBorder="1" applyAlignment="1">
      <alignment horizontal="left" vertical="center" wrapText="1"/>
    </xf>
    <xf numFmtId="0" fontId="7" fillId="0" borderId="47" xfId="0" applyFont="1" applyFill="1" applyBorder="1" applyAlignment="1">
      <alignment horizontal="left" vertical="center" wrapText="1"/>
    </xf>
    <xf numFmtId="0" fontId="7" fillId="0" borderId="28" xfId="0" applyFont="1" applyFill="1" applyBorder="1" applyAlignment="1">
      <alignment horizontal="left" vertical="center" wrapText="1"/>
    </xf>
    <xf numFmtId="0" fontId="7" fillId="0" borderId="48" xfId="0" applyFont="1" applyFill="1" applyBorder="1" applyAlignment="1">
      <alignment horizontal="left" vertical="center" wrapText="1"/>
    </xf>
    <xf numFmtId="49" fontId="4" fillId="0" borderId="17" xfId="0" applyNumberFormat="1" applyFont="1" applyFill="1" applyBorder="1" applyAlignment="1">
      <alignment horizontal="center" vertical="center" wrapText="1"/>
    </xf>
    <xf numFmtId="0" fontId="21" fillId="0" borderId="0" xfId="0" applyFont="1" applyFill="1" applyAlignment="1">
      <alignment horizontal="center" vertical="center" wrapText="1"/>
    </xf>
    <xf numFmtId="0" fontId="7" fillId="0" borderId="6"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7" fillId="0" borderId="13" xfId="0" applyFont="1" applyFill="1" applyBorder="1" applyAlignment="1">
      <alignment horizontal="justify" vertical="center" wrapText="1"/>
    </xf>
    <xf numFmtId="0" fontId="22" fillId="0" borderId="34" xfId="0" applyFont="1" applyFill="1" applyBorder="1" applyAlignment="1">
      <alignment horizontal="justify" vertical="center" wrapText="1"/>
    </xf>
    <xf numFmtId="0" fontId="22" fillId="0" borderId="25" xfId="0" applyFont="1" applyFill="1" applyBorder="1" applyAlignment="1">
      <alignment horizontal="justify" vertical="center" wrapText="1"/>
    </xf>
    <xf numFmtId="0" fontId="22" fillId="0" borderId="13" xfId="1" applyFont="1" applyFill="1" applyBorder="1" applyAlignment="1">
      <alignment horizontal="justify" vertical="center" wrapText="1"/>
    </xf>
    <xf numFmtId="0" fontId="22" fillId="0" borderId="6" xfId="1" applyFont="1" applyFill="1" applyBorder="1" applyAlignment="1">
      <alignment horizontal="justify" vertical="center" wrapText="1"/>
    </xf>
    <xf numFmtId="0" fontId="22" fillId="0" borderId="9" xfId="1" applyFont="1" applyFill="1" applyBorder="1" applyAlignment="1">
      <alignment horizontal="justify" vertical="center" wrapText="1"/>
    </xf>
    <xf numFmtId="0" fontId="22" fillId="0" borderId="15" xfId="0" applyFont="1" applyFill="1" applyBorder="1" applyAlignment="1">
      <alignment horizontal="justify" vertical="center" wrapText="1"/>
    </xf>
    <xf numFmtId="0" fontId="22" fillId="0" borderId="1" xfId="0" applyFont="1" applyFill="1" applyBorder="1" applyAlignment="1">
      <alignment horizontal="justify" vertical="center" wrapText="1"/>
    </xf>
    <xf numFmtId="0" fontId="22" fillId="0" borderId="10" xfId="0" applyFont="1" applyFill="1" applyBorder="1" applyAlignment="1">
      <alignment horizontal="justify" vertical="center" wrapText="1"/>
    </xf>
    <xf numFmtId="0" fontId="7" fillId="0" borderId="11" xfId="0" applyFont="1" applyFill="1" applyBorder="1" applyAlignment="1">
      <alignment vertical="center" wrapText="1"/>
    </xf>
    <xf numFmtId="0" fontId="7" fillId="0" borderId="22" xfId="0" applyFont="1" applyFill="1" applyBorder="1" applyAlignment="1">
      <alignment vertical="center" wrapText="1"/>
    </xf>
    <xf numFmtId="0" fontId="7" fillId="0" borderId="9" xfId="0" applyFont="1" applyFill="1" applyBorder="1" applyAlignment="1">
      <alignment vertical="center" wrapText="1"/>
    </xf>
    <xf numFmtId="0" fontId="7" fillId="0" borderId="26" xfId="0" applyFont="1" applyFill="1" applyBorder="1" applyAlignment="1">
      <alignment vertical="center" wrapText="1"/>
    </xf>
    <xf numFmtId="0" fontId="7" fillId="0" borderId="29" xfId="0" applyFont="1" applyFill="1" applyBorder="1" applyAlignment="1">
      <alignment horizontal="left" vertical="center" wrapText="1"/>
    </xf>
    <xf numFmtId="0" fontId="7" fillId="0" borderId="31" xfId="0" applyFont="1" applyFill="1" applyBorder="1" applyAlignment="1">
      <alignment horizontal="left" vertical="center" wrapText="1"/>
    </xf>
    <xf numFmtId="0" fontId="7" fillId="0" borderId="20"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7" fillId="0" borderId="13" xfId="0" applyFont="1" applyFill="1" applyBorder="1" applyAlignment="1">
      <alignment horizontal="center" vertical="center" wrapText="1"/>
    </xf>
    <xf numFmtId="49" fontId="4" fillId="0" borderId="38" xfId="0" applyNumberFormat="1" applyFont="1" applyFill="1" applyBorder="1" applyAlignment="1">
      <alignment horizontal="center" vertical="center" wrapText="1"/>
    </xf>
    <xf numFmtId="49" fontId="4" fillId="0" borderId="43" xfId="0" applyNumberFormat="1" applyFont="1" applyFill="1" applyBorder="1" applyAlignment="1">
      <alignment horizontal="center" vertical="center" wrapText="1"/>
    </xf>
    <xf numFmtId="0" fontId="7" fillId="0" borderId="32" xfId="0" applyFont="1" applyFill="1" applyBorder="1" applyAlignment="1">
      <alignment horizontal="justify" vertical="center" wrapText="1"/>
    </xf>
    <xf numFmtId="49" fontId="4" fillId="0" borderId="24" xfId="0" applyNumberFormat="1" applyFont="1" applyFill="1" applyBorder="1" applyAlignment="1">
      <alignment horizontal="center" vertical="center" wrapText="1"/>
    </xf>
    <xf numFmtId="49" fontId="4" fillId="0" borderId="27" xfId="0" applyNumberFormat="1" applyFont="1" applyFill="1" applyBorder="1" applyAlignment="1">
      <alignment horizontal="center" vertical="center" wrapText="1"/>
    </xf>
    <xf numFmtId="49" fontId="4" fillId="0" borderId="28" xfId="0" applyNumberFormat="1" applyFont="1" applyFill="1" applyBorder="1" applyAlignment="1">
      <alignment horizontal="center" vertical="center" wrapText="1"/>
    </xf>
    <xf numFmtId="0" fontId="22" fillId="0" borderId="20" xfId="0" applyFont="1" applyFill="1" applyBorder="1" applyAlignment="1">
      <alignment horizontal="left" vertical="center" wrapText="1"/>
    </xf>
    <xf numFmtId="0" fontId="22" fillId="0" borderId="1" xfId="0" applyFont="1" applyFill="1" applyBorder="1" applyAlignment="1">
      <alignment horizontal="left" vertical="center" wrapText="1"/>
    </xf>
    <xf numFmtId="0" fontId="22" fillId="0" borderId="10" xfId="0" applyFont="1" applyFill="1" applyBorder="1" applyAlignment="1">
      <alignment horizontal="left" vertical="center" wrapText="1"/>
    </xf>
    <xf numFmtId="0" fontId="25" fillId="0" borderId="20" xfId="0" applyFont="1" applyFill="1" applyBorder="1" applyAlignment="1">
      <alignment horizontal="center" vertical="center"/>
    </xf>
    <xf numFmtId="0" fontId="25" fillId="0" borderId="31" xfId="0" applyFont="1" applyFill="1" applyBorder="1" applyAlignment="1">
      <alignment horizontal="center" vertical="center"/>
    </xf>
    <xf numFmtId="0" fontId="25" fillId="0" borderId="13" xfId="0" applyFont="1" applyFill="1" applyBorder="1" applyAlignment="1">
      <alignment horizontal="center" vertical="center"/>
    </xf>
    <xf numFmtId="0" fontId="20" fillId="0" borderId="31" xfId="0" applyFont="1" applyFill="1" applyBorder="1" applyAlignment="1">
      <alignment horizontal="center" vertical="center"/>
    </xf>
    <xf numFmtId="0" fontId="20" fillId="0" borderId="13" xfId="0" applyFont="1" applyFill="1" applyBorder="1" applyAlignment="1">
      <alignment horizontal="center" vertical="center"/>
    </xf>
    <xf numFmtId="49" fontId="4" fillId="0" borderId="52" xfId="0" applyNumberFormat="1" applyFont="1" applyFill="1" applyBorder="1" applyAlignment="1">
      <alignment horizontal="center" vertical="center" wrapText="1"/>
    </xf>
    <xf numFmtId="49" fontId="4" fillId="0" borderId="53" xfId="0" applyNumberFormat="1" applyFont="1" applyFill="1" applyBorder="1" applyAlignment="1">
      <alignment horizontal="center" vertical="center" wrapText="1"/>
    </xf>
    <xf numFmtId="0" fontId="25" fillId="0" borderId="6" xfId="0" applyFont="1" applyFill="1" applyBorder="1" applyAlignment="1">
      <alignment horizontal="center" vertical="center"/>
    </xf>
    <xf numFmtId="0" fontId="25" fillId="0" borderId="5" xfId="0" applyFont="1" applyFill="1" applyBorder="1" applyAlignment="1">
      <alignment horizontal="center" vertical="center"/>
    </xf>
    <xf numFmtId="49" fontId="4" fillId="0" borderId="15" xfId="0" applyNumberFormat="1" applyFont="1" applyFill="1" applyBorder="1" applyAlignment="1">
      <alignment horizontal="center" vertical="center" wrapText="1"/>
    </xf>
    <xf numFmtId="0" fontId="4" fillId="0" borderId="15" xfId="0" applyNumberFormat="1" applyFont="1" applyFill="1" applyBorder="1" applyAlignment="1">
      <alignment horizontal="center" vertical="center" wrapText="1"/>
    </xf>
    <xf numFmtId="0" fontId="20" fillId="0" borderId="31"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4" fillId="0" borderId="31" xfId="0" applyNumberFormat="1" applyFont="1" applyFill="1" applyBorder="1" applyAlignment="1">
      <alignment horizontal="center" vertical="center" wrapText="1"/>
    </xf>
    <xf numFmtId="0" fontId="25" fillId="0" borderId="36" xfId="0" applyFont="1" applyFill="1" applyBorder="1" applyAlignment="1">
      <alignment horizontal="center" vertical="center"/>
    </xf>
    <xf numFmtId="0" fontId="25" fillId="0" borderId="44" xfId="0" applyFont="1" applyFill="1" applyBorder="1" applyAlignment="1">
      <alignment horizontal="center" vertical="center"/>
    </xf>
    <xf numFmtId="0" fontId="7" fillId="0" borderId="25" xfId="0" applyFont="1" applyFill="1" applyBorder="1" applyAlignment="1">
      <alignment horizontal="left" vertical="center" wrapText="1"/>
    </xf>
    <xf numFmtId="49" fontId="24" fillId="0" borderId="1" xfId="0" applyNumberFormat="1" applyFont="1" applyFill="1" applyBorder="1" applyAlignment="1">
      <alignment horizontal="center" vertical="center" wrapText="1"/>
    </xf>
    <xf numFmtId="0" fontId="7" fillId="0" borderId="60" xfId="0" applyFont="1" applyFill="1" applyBorder="1" applyAlignment="1">
      <alignment horizontal="justify" vertical="center" wrapText="1"/>
    </xf>
    <xf numFmtId="0" fontId="7" fillId="0" borderId="61" xfId="0" applyFont="1" applyFill="1" applyBorder="1" applyAlignment="1">
      <alignment horizontal="justify" vertical="center" wrapText="1"/>
    </xf>
    <xf numFmtId="0" fontId="7" fillId="0" borderId="35" xfId="0" applyFont="1" applyFill="1" applyBorder="1" applyAlignment="1">
      <alignment horizontal="left" vertical="center"/>
    </xf>
    <xf numFmtId="0" fontId="7" fillId="0" borderId="15" xfId="0" applyFont="1" applyFill="1" applyBorder="1" applyAlignment="1">
      <alignment horizontal="left" vertical="center" wrapText="1"/>
    </xf>
    <xf numFmtId="0" fontId="7" fillId="0" borderId="45" xfId="0" applyFont="1" applyFill="1" applyBorder="1" applyAlignment="1">
      <alignment horizontal="left" vertical="center" wrapText="1"/>
    </xf>
    <xf numFmtId="0" fontId="7" fillId="0" borderId="10" xfId="0" applyFont="1" applyFill="1" applyBorder="1" applyAlignment="1">
      <alignment horizontal="left" vertical="top" wrapText="1"/>
    </xf>
    <xf numFmtId="0" fontId="7" fillId="0" borderId="21" xfId="0" applyFont="1" applyFill="1" applyBorder="1" applyAlignment="1">
      <alignment horizontal="left" vertical="top" wrapText="1"/>
    </xf>
    <xf numFmtId="49" fontId="4" fillId="0" borderId="18" xfId="0" applyNumberFormat="1" applyFont="1" applyFill="1" applyBorder="1" applyAlignment="1">
      <alignment horizontal="center" vertical="center" wrapText="1"/>
    </xf>
    <xf numFmtId="49" fontId="4" fillId="0" borderId="14" xfId="0" applyNumberFormat="1" applyFont="1" applyFill="1" applyBorder="1" applyAlignment="1">
      <alignment horizontal="center" vertical="center" wrapText="1"/>
    </xf>
    <xf numFmtId="0" fontId="32" fillId="0" borderId="4" xfId="0" applyFont="1" applyFill="1" applyBorder="1" applyAlignment="1">
      <alignment horizontal="center" vertical="center"/>
    </xf>
    <xf numFmtId="0" fontId="32" fillId="0" borderId="5" xfId="0" applyFont="1" applyFill="1" applyBorder="1" applyAlignment="1">
      <alignment horizontal="center" vertical="center"/>
    </xf>
    <xf numFmtId="0" fontId="32" fillId="0" borderId="6" xfId="0" applyFont="1" applyFill="1" applyBorder="1" applyAlignment="1">
      <alignment horizontal="center" vertical="center"/>
    </xf>
    <xf numFmtId="0" fontId="25" fillId="0" borderId="1" xfId="0" applyFont="1" applyFill="1" applyBorder="1" applyAlignment="1">
      <alignment horizontal="center" vertical="center"/>
    </xf>
    <xf numFmtId="49" fontId="4" fillId="0" borderId="22" xfId="0" applyNumberFormat="1" applyFont="1" applyFill="1" applyBorder="1" applyAlignment="1">
      <alignment horizontal="center" vertical="center"/>
    </xf>
    <xf numFmtId="0" fontId="20" fillId="0" borderId="29" xfId="0" applyFont="1" applyFill="1" applyBorder="1" applyAlignment="1">
      <alignment horizontal="center" vertical="center"/>
    </xf>
    <xf numFmtId="0" fontId="20" fillId="0" borderId="26" xfId="0" applyFont="1" applyFill="1" applyBorder="1" applyAlignment="1">
      <alignment horizontal="center" vertical="center"/>
    </xf>
    <xf numFmtId="164" fontId="25" fillId="0" borderId="4" xfId="2" applyFont="1" applyFill="1" applyBorder="1" applyAlignment="1">
      <alignment horizontal="center" vertical="center"/>
    </xf>
    <xf numFmtId="164" fontId="25" fillId="0" borderId="5" xfId="2" applyFont="1" applyFill="1" applyBorder="1" applyAlignment="1">
      <alignment horizontal="center" vertical="center"/>
    </xf>
    <xf numFmtId="164" fontId="25" fillId="0" borderId="44" xfId="2" applyFont="1" applyFill="1" applyBorder="1" applyAlignment="1">
      <alignment horizontal="center" vertical="center"/>
    </xf>
    <xf numFmtId="0" fontId="33" fillId="0" borderId="0" xfId="0" applyFont="1" applyFill="1" applyAlignment="1">
      <alignment horizontal="left" vertical="center"/>
    </xf>
    <xf numFmtId="0" fontId="7" fillId="0" borderId="10" xfId="0" applyFont="1" applyFill="1" applyBorder="1" applyAlignment="1">
      <alignment horizontal="left" vertical="center"/>
    </xf>
    <xf numFmtId="0" fontId="7" fillId="0" borderId="21" xfId="0" applyFont="1" applyFill="1" applyBorder="1" applyAlignment="1">
      <alignment horizontal="left" vertical="center"/>
    </xf>
    <xf numFmtId="49" fontId="4" fillId="0" borderId="19" xfId="0" applyNumberFormat="1" applyFont="1" applyFill="1" applyBorder="1" applyAlignment="1">
      <alignment horizontal="center" vertical="center" wrapText="1"/>
    </xf>
    <xf numFmtId="0" fontId="7" fillId="0" borderId="4" xfId="0" applyFont="1" applyFill="1" applyBorder="1" applyAlignment="1">
      <alignment vertical="center" wrapText="1"/>
    </xf>
    <xf numFmtId="0" fontId="22" fillId="0" borderId="32" xfId="0" applyFont="1" applyFill="1" applyBorder="1" applyAlignment="1">
      <alignment horizontal="left" vertical="center" wrapText="1"/>
    </xf>
    <xf numFmtId="0" fontId="22" fillId="0" borderId="24" xfId="0" applyFont="1" applyFill="1" applyBorder="1" applyAlignment="1">
      <alignment horizontal="left" vertical="center" wrapText="1"/>
    </xf>
  </cellXfs>
  <cellStyles count="7">
    <cellStyle name="Гиперссылка" xfId="1" builtinId="8"/>
    <cellStyle name="Обычный" xfId="0" builtinId="0"/>
    <cellStyle name="Обычный 2" xfId="3"/>
    <cellStyle name="Обычный 2 2" xfId="5"/>
    <cellStyle name="Обычный_Земли поселений" xfId="4"/>
    <cellStyle name="Обычный_Земли промышленности" xfId="6"/>
    <cellStyle name="Финансовый" xfId="2"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L106"/>
  <sheetViews>
    <sheetView tabSelected="1" zoomScale="70" zoomScaleNormal="70" workbookViewId="0">
      <selection activeCell="C4" sqref="C4"/>
    </sheetView>
  </sheetViews>
  <sheetFormatPr defaultColWidth="26" defaultRowHeight="12.75"/>
  <cols>
    <col min="1" max="1" width="7.28515625" style="5" customWidth="1"/>
    <col min="2" max="2" width="58.42578125" style="5" customWidth="1"/>
    <col min="3" max="3" width="50.85546875" style="5" customWidth="1"/>
    <col min="4" max="4" width="25.85546875" style="50" customWidth="1"/>
    <col min="5" max="8" width="26" style="5" hidden="1" customWidth="1"/>
    <col min="9" max="10" width="26" style="5"/>
    <col min="11" max="11" width="25.5703125" style="5" customWidth="1"/>
    <col min="12" max="12" width="26" style="5" hidden="1" customWidth="1"/>
    <col min="13" max="256" width="26" style="5"/>
    <col min="257" max="257" width="7.28515625" style="5" customWidth="1"/>
    <col min="258" max="258" width="58.42578125" style="5" customWidth="1"/>
    <col min="259" max="259" width="50.85546875" style="5" customWidth="1"/>
    <col min="260" max="260" width="25.85546875" style="5" customWidth="1"/>
    <col min="261" max="264" width="0" style="5" hidden="1" customWidth="1"/>
    <col min="265" max="266" width="26" style="5"/>
    <col min="267" max="267" width="25.5703125" style="5" customWidth="1"/>
    <col min="268" max="268" width="0" style="5" hidden="1" customWidth="1"/>
    <col min="269" max="512" width="26" style="5"/>
    <col min="513" max="513" width="7.28515625" style="5" customWidth="1"/>
    <col min="514" max="514" width="58.42578125" style="5" customWidth="1"/>
    <col min="515" max="515" width="50.85546875" style="5" customWidth="1"/>
    <col min="516" max="516" width="25.85546875" style="5" customWidth="1"/>
    <col min="517" max="520" width="0" style="5" hidden="1" customWidth="1"/>
    <col min="521" max="522" width="26" style="5"/>
    <col min="523" max="523" width="25.5703125" style="5" customWidth="1"/>
    <col min="524" max="524" width="0" style="5" hidden="1" customWidth="1"/>
    <col min="525" max="768" width="26" style="5"/>
    <col min="769" max="769" width="7.28515625" style="5" customWidth="1"/>
    <col min="770" max="770" width="58.42578125" style="5" customWidth="1"/>
    <col min="771" max="771" width="50.85546875" style="5" customWidth="1"/>
    <col min="772" max="772" width="25.85546875" style="5" customWidth="1"/>
    <col min="773" max="776" width="0" style="5" hidden="1" customWidth="1"/>
    <col min="777" max="778" width="26" style="5"/>
    <col min="779" max="779" width="25.5703125" style="5" customWidth="1"/>
    <col min="780" max="780" width="0" style="5" hidden="1" customWidth="1"/>
    <col min="781" max="1024" width="26" style="5"/>
    <col min="1025" max="1025" width="7.28515625" style="5" customWidth="1"/>
    <col min="1026" max="1026" width="58.42578125" style="5" customWidth="1"/>
    <col min="1027" max="1027" width="50.85546875" style="5" customWidth="1"/>
    <col min="1028" max="1028" width="25.85546875" style="5" customWidth="1"/>
    <col min="1029" max="1032" width="0" style="5" hidden="1" customWidth="1"/>
    <col min="1033" max="1034" width="26" style="5"/>
    <col min="1035" max="1035" width="25.5703125" style="5" customWidth="1"/>
    <col min="1036" max="1036" width="0" style="5" hidden="1" customWidth="1"/>
    <col min="1037" max="1280" width="26" style="5"/>
    <col min="1281" max="1281" width="7.28515625" style="5" customWidth="1"/>
    <col min="1282" max="1282" width="58.42578125" style="5" customWidth="1"/>
    <col min="1283" max="1283" width="50.85546875" style="5" customWidth="1"/>
    <col min="1284" max="1284" width="25.85546875" style="5" customWidth="1"/>
    <col min="1285" max="1288" width="0" style="5" hidden="1" customWidth="1"/>
    <col min="1289" max="1290" width="26" style="5"/>
    <col min="1291" max="1291" width="25.5703125" style="5" customWidth="1"/>
    <col min="1292" max="1292" width="0" style="5" hidden="1" customWidth="1"/>
    <col min="1293" max="1536" width="26" style="5"/>
    <col min="1537" max="1537" width="7.28515625" style="5" customWidth="1"/>
    <col min="1538" max="1538" width="58.42578125" style="5" customWidth="1"/>
    <col min="1539" max="1539" width="50.85546875" style="5" customWidth="1"/>
    <col min="1540" max="1540" width="25.85546875" style="5" customWidth="1"/>
    <col min="1541" max="1544" width="0" style="5" hidden="1" customWidth="1"/>
    <col min="1545" max="1546" width="26" style="5"/>
    <col min="1547" max="1547" width="25.5703125" style="5" customWidth="1"/>
    <col min="1548" max="1548" width="0" style="5" hidden="1" customWidth="1"/>
    <col min="1549" max="1792" width="26" style="5"/>
    <col min="1793" max="1793" width="7.28515625" style="5" customWidth="1"/>
    <col min="1794" max="1794" width="58.42578125" style="5" customWidth="1"/>
    <col min="1795" max="1795" width="50.85546875" style="5" customWidth="1"/>
    <col min="1796" max="1796" width="25.85546875" style="5" customWidth="1"/>
    <col min="1797" max="1800" width="0" style="5" hidden="1" customWidth="1"/>
    <col min="1801" max="1802" width="26" style="5"/>
    <col min="1803" max="1803" width="25.5703125" style="5" customWidth="1"/>
    <col min="1804" max="1804" width="0" style="5" hidden="1" customWidth="1"/>
    <col min="1805" max="2048" width="26" style="5"/>
    <col min="2049" max="2049" width="7.28515625" style="5" customWidth="1"/>
    <col min="2050" max="2050" width="58.42578125" style="5" customWidth="1"/>
    <col min="2051" max="2051" width="50.85546875" style="5" customWidth="1"/>
    <col min="2052" max="2052" width="25.85546875" style="5" customWidth="1"/>
    <col min="2053" max="2056" width="0" style="5" hidden="1" customWidth="1"/>
    <col min="2057" max="2058" width="26" style="5"/>
    <col min="2059" max="2059" width="25.5703125" style="5" customWidth="1"/>
    <col min="2060" max="2060" width="0" style="5" hidden="1" customWidth="1"/>
    <col min="2061" max="2304" width="26" style="5"/>
    <col min="2305" max="2305" width="7.28515625" style="5" customWidth="1"/>
    <col min="2306" max="2306" width="58.42578125" style="5" customWidth="1"/>
    <col min="2307" max="2307" width="50.85546875" style="5" customWidth="1"/>
    <col min="2308" max="2308" width="25.85546875" style="5" customWidth="1"/>
    <col min="2309" max="2312" width="0" style="5" hidden="1" customWidth="1"/>
    <col min="2313" max="2314" width="26" style="5"/>
    <col min="2315" max="2315" width="25.5703125" style="5" customWidth="1"/>
    <col min="2316" max="2316" width="0" style="5" hidden="1" customWidth="1"/>
    <col min="2317" max="2560" width="26" style="5"/>
    <col min="2561" max="2561" width="7.28515625" style="5" customWidth="1"/>
    <col min="2562" max="2562" width="58.42578125" style="5" customWidth="1"/>
    <col min="2563" max="2563" width="50.85546875" style="5" customWidth="1"/>
    <col min="2564" max="2564" width="25.85546875" style="5" customWidth="1"/>
    <col min="2565" max="2568" width="0" style="5" hidden="1" customWidth="1"/>
    <col min="2569" max="2570" width="26" style="5"/>
    <col min="2571" max="2571" width="25.5703125" style="5" customWidth="1"/>
    <col min="2572" max="2572" width="0" style="5" hidden="1" customWidth="1"/>
    <col min="2573" max="2816" width="26" style="5"/>
    <col min="2817" max="2817" width="7.28515625" style="5" customWidth="1"/>
    <col min="2818" max="2818" width="58.42578125" style="5" customWidth="1"/>
    <col min="2819" max="2819" width="50.85546875" style="5" customWidth="1"/>
    <col min="2820" max="2820" width="25.85546875" style="5" customWidth="1"/>
    <col min="2821" max="2824" width="0" style="5" hidden="1" customWidth="1"/>
    <col min="2825" max="2826" width="26" style="5"/>
    <col min="2827" max="2827" width="25.5703125" style="5" customWidth="1"/>
    <col min="2828" max="2828" width="0" style="5" hidden="1" customWidth="1"/>
    <col min="2829" max="3072" width="26" style="5"/>
    <col min="3073" max="3073" width="7.28515625" style="5" customWidth="1"/>
    <col min="3074" max="3074" width="58.42578125" style="5" customWidth="1"/>
    <col min="3075" max="3075" width="50.85546875" style="5" customWidth="1"/>
    <col min="3076" max="3076" width="25.85546875" style="5" customWidth="1"/>
    <col min="3077" max="3080" width="0" style="5" hidden="1" customWidth="1"/>
    <col min="3081" max="3082" width="26" style="5"/>
    <col min="3083" max="3083" width="25.5703125" style="5" customWidth="1"/>
    <col min="3084" max="3084" width="0" style="5" hidden="1" customWidth="1"/>
    <col min="3085" max="3328" width="26" style="5"/>
    <col min="3329" max="3329" width="7.28515625" style="5" customWidth="1"/>
    <col min="3330" max="3330" width="58.42578125" style="5" customWidth="1"/>
    <col min="3331" max="3331" width="50.85546875" style="5" customWidth="1"/>
    <col min="3332" max="3332" width="25.85546875" style="5" customWidth="1"/>
    <col min="3333" max="3336" width="0" style="5" hidden="1" customWidth="1"/>
    <col min="3337" max="3338" width="26" style="5"/>
    <col min="3339" max="3339" width="25.5703125" style="5" customWidth="1"/>
    <col min="3340" max="3340" width="0" style="5" hidden="1" customWidth="1"/>
    <col min="3341" max="3584" width="26" style="5"/>
    <col min="3585" max="3585" width="7.28515625" style="5" customWidth="1"/>
    <col min="3586" max="3586" width="58.42578125" style="5" customWidth="1"/>
    <col min="3587" max="3587" width="50.85546875" style="5" customWidth="1"/>
    <col min="3588" max="3588" width="25.85546875" style="5" customWidth="1"/>
    <col min="3589" max="3592" width="0" style="5" hidden="1" customWidth="1"/>
    <col min="3593" max="3594" width="26" style="5"/>
    <col min="3595" max="3595" width="25.5703125" style="5" customWidth="1"/>
    <col min="3596" max="3596" width="0" style="5" hidden="1" customWidth="1"/>
    <col min="3597" max="3840" width="26" style="5"/>
    <col min="3841" max="3841" width="7.28515625" style="5" customWidth="1"/>
    <col min="3842" max="3842" width="58.42578125" style="5" customWidth="1"/>
    <col min="3843" max="3843" width="50.85546875" style="5" customWidth="1"/>
    <col min="3844" max="3844" width="25.85546875" style="5" customWidth="1"/>
    <col min="3845" max="3848" width="0" style="5" hidden="1" customWidth="1"/>
    <col min="3849" max="3850" width="26" style="5"/>
    <col min="3851" max="3851" width="25.5703125" style="5" customWidth="1"/>
    <col min="3852" max="3852" width="0" style="5" hidden="1" customWidth="1"/>
    <col min="3853" max="4096" width="26" style="5"/>
    <col min="4097" max="4097" width="7.28515625" style="5" customWidth="1"/>
    <col min="4098" max="4098" width="58.42578125" style="5" customWidth="1"/>
    <col min="4099" max="4099" width="50.85546875" style="5" customWidth="1"/>
    <col min="4100" max="4100" width="25.85546875" style="5" customWidth="1"/>
    <col min="4101" max="4104" width="0" style="5" hidden="1" customWidth="1"/>
    <col min="4105" max="4106" width="26" style="5"/>
    <col min="4107" max="4107" width="25.5703125" style="5" customWidth="1"/>
    <col min="4108" max="4108" width="0" style="5" hidden="1" customWidth="1"/>
    <col min="4109" max="4352" width="26" style="5"/>
    <col min="4353" max="4353" width="7.28515625" style="5" customWidth="1"/>
    <col min="4354" max="4354" width="58.42578125" style="5" customWidth="1"/>
    <col min="4355" max="4355" width="50.85546875" style="5" customWidth="1"/>
    <col min="4356" max="4356" width="25.85546875" style="5" customWidth="1"/>
    <col min="4357" max="4360" width="0" style="5" hidden="1" customWidth="1"/>
    <col min="4361" max="4362" width="26" style="5"/>
    <col min="4363" max="4363" width="25.5703125" style="5" customWidth="1"/>
    <col min="4364" max="4364" width="0" style="5" hidden="1" customWidth="1"/>
    <col min="4365" max="4608" width="26" style="5"/>
    <col min="4609" max="4609" width="7.28515625" style="5" customWidth="1"/>
    <col min="4610" max="4610" width="58.42578125" style="5" customWidth="1"/>
    <col min="4611" max="4611" width="50.85546875" style="5" customWidth="1"/>
    <col min="4612" max="4612" width="25.85546875" style="5" customWidth="1"/>
    <col min="4613" max="4616" width="0" style="5" hidden="1" customWidth="1"/>
    <col min="4617" max="4618" width="26" style="5"/>
    <col min="4619" max="4619" width="25.5703125" style="5" customWidth="1"/>
    <col min="4620" max="4620" width="0" style="5" hidden="1" customWidth="1"/>
    <col min="4621" max="4864" width="26" style="5"/>
    <col min="4865" max="4865" width="7.28515625" style="5" customWidth="1"/>
    <col min="4866" max="4866" width="58.42578125" style="5" customWidth="1"/>
    <col min="4867" max="4867" width="50.85546875" style="5" customWidth="1"/>
    <col min="4868" max="4868" width="25.85546875" style="5" customWidth="1"/>
    <col min="4869" max="4872" width="0" style="5" hidden="1" customWidth="1"/>
    <col min="4873" max="4874" width="26" style="5"/>
    <col min="4875" max="4875" width="25.5703125" style="5" customWidth="1"/>
    <col min="4876" max="4876" width="0" style="5" hidden="1" customWidth="1"/>
    <col min="4877" max="5120" width="26" style="5"/>
    <col min="5121" max="5121" width="7.28515625" style="5" customWidth="1"/>
    <col min="5122" max="5122" width="58.42578125" style="5" customWidth="1"/>
    <col min="5123" max="5123" width="50.85546875" style="5" customWidth="1"/>
    <col min="5124" max="5124" width="25.85546875" style="5" customWidth="1"/>
    <col min="5125" max="5128" width="0" style="5" hidden="1" customWidth="1"/>
    <col min="5129" max="5130" width="26" style="5"/>
    <col min="5131" max="5131" width="25.5703125" style="5" customWidth="1"/>
    <col min="5132" max="5132" width="0" style="5" hidden="1" customWidth="1"/>
    <col min="5133" max="5376" width="26" style="5"/>
    <col min="5377" max="5377" width="7.28515625" style="5" customWidth="1"/>
    <col min="5378" max="5378" width="58.42578125" style="5" customWidth="1"/>
    <col min="5379" max="5379" width="50.85546875" style="5" customWidth="1"/>
    <col min="5380" max="5380" width="25.85546875" style="5" customWidth="1"/>
    <col min="5381" max="5384" width="0" style="5" hidden="1" customWidth="1"/>
    <col min="5385" max="5386" width="26" style="5"/>
    <col min="5387" max="5387" width="25.5703125" style="5" customWidth="1"/>
    <col min="5388" max="5388" width="0" style="5" hidden="1" customWidth="1"/>
    <col min="5389" max="5632" width="26" style="5"/>
    <col min="5633" max="5633" width="7.28515625" style="5" customWidth="1"/>
    <col min="5634" max="5634" width="58.42578125" style="5" customWidth="1"/>
    <col min="5635" max="5635" width="50.85546875" style="5" customWidth="1"/>
    <col min="5636" max="5636" width="25.85546875" style="5" customWidth="1"/>
    <col min="5637" max="5640" width="0" style="5" hidden="1" customWidth="1"/>
    <col min="5641" max="5642" width="26" style="5"/>
    <col min="5643" max="5643" width="25.5703125" style="5" customWidth="1"/>
    <col min="5644" max="5644" width="0" style="5" hidden="1" customWidth="1"/>
    <col min="5645" max="5888" width="26" style="5"/>
    <col min="5889" max="5889" width="7.28515625" style="5" customWidth="1"/>
    <col min="5890" max="5890" width="58.42578125" style="5" customWidth="1"/>
    <col min="5891" max="5891" width="50.85546875" style="5" customWidth="1"/>
    <col min="5892" max="5892" width="25.85546875" style="5" customWidth="1"/>
    <col min="5893" max="5896" width="0" style="5" hidden="1" customWidth="1"/>
    <col min="5897" max="5898" width="26" style="5"/>
    <col min="5899" max="5899" width="25.5703125" style="5" customWidth="1"/>
    <col min="5900" max="5900" width="0" style="5" hidden="1" customWidth="1"/>
    <col min="5901" max="6144" width="26" style="5"/>
    <col min="6145" max="6145" width="7.28515625" style="5" customWidth="1"/>
    <col min="6146" max="6146" width="58.42578125" style="5" customWidth="1"/>
    <col min="6147" max="6147" width="50.85546875" style="5" customWidth="1"/>
    <col min="6148" max="6148" width="25.85546875" style="5" customWidth="1"/>
    <col min="6149" max="6152" width="0" style="5" hidden="1" customWidth="1"/>
    <col min="6153" max="6154" width="26" style="5"/>
    <col min="6155" max="6155" width="25.5703125" style="5" customWidth="1"/>
    <col min="6156" max="6156" width="0" style="5" hidden="1" customWidth="1"/>
    <col min="6157" max="6400" width="26" style="5"/>
    <col min="6401" max="6401" width="7.28515625" style="5" customWidth="1"/>
    <col min="6402" max="6402" width="58.42578125" style="5" customWidth="1"/>
    <col min="6403" max="6403" width="50.85546875" style="5" customWidth="1"/>
    <col min="6404" max="6404" width="25.85546875" style="5" customWidth="1"/>
    <col min="6405" max="6408" width="0" style="5" hidden="1" customWidth="1"/>
    <col min="6409" max="6410" width="26" style="5"/>
    <col min="6411" max="6411" width="25.5703125" style="5" customWidth="1"/>
    <col min="6412" max="6412" width="0" style="5" hidden="1" customWidth="1"/>
    <col min="6413" max="6656" width="26" style="5"/>
    <col min="6657" max="6657" width="7.28515625" style="5" customWidth="1"/>
    <col min="6658" max="6658" width="58.42578125" style="5" customWidth="1"/>
    <col min="6659" max="6659" width="50.85546875" style="5" customWidth="1"/>
    <col min="6660" max="6660" width="25.85546875" style="5" customWidth="1"/>
    <col min="6661" max="6664" width="0" style="5" hidden="1" customWidth="1"/>
    <col min="6665" max="6666" width="26" style="5"/>
    <col min="6667" max="6667" width="25.5703125" style="5" customWidth="1"/>
    <col min="6668" max="6668" width="0" style="5" hidden="1" customWidth="1"/>
    <col min="6669" max="6912" width="26" style="5"/>
    <col min="6913" max="6913" width="7.28515625" style="5" customWidth="1"/>
    <col min="6914" max="6914" width="58.42578125" style="5" customWidth="1"/>
    <col min="6915" max="6915" width="50.85546875" style="5" customWidth="1"/>
    <col min="6916" max="6916" width="25.85546875" style="5" customWidth="1"/>
    <col min="6917" max="6920" width="0" style="5" hidden="1" customWidth="1"/>
    <col min="6921" max="6922" width="26" style="5"/>
    <col min="6923" max="6923" width="25.5703125" style="5" customWidth="1"/>
    <col min="6924" max="6924" width="0" style="5" hidden="1" customWidth="1"/>
    <col min="6925" max="7168" width="26" style="5"/>
    <col min="7169" max="7169" width="7.28515625" style="5" customWidth="1"/>
    <col min="7170" max="7170" width="58.42578125" style="5" customWidth="1"/>
    <col min="7171" max="7171" width="50.85546875" style="5" customWidth="1"/>
    <col min="7172" max="7172" width="25.85546875" style="5" customWidth="1"/>
    <col min="7173" max="7176" width="0" style="5" hidden="1" customWidth="1"/>
    <col min="7177" max="7178" width="26" style="5"/>
    <col min="7179" max="7179" width="25.5703125" style="5" customWidth="1"/>
    <col min="7180" max="7180" width="0" style="5" hidden="1" customWidth="1"/>
    <col min="7181" max="7424" width="26" style="5"/>
    <col min="7425" max="7425" width="7.28515625" style="5" customWidth="1"/>
    <col min="7426" max="7426" width="58.42578125" style="5" customWidth="1"/>
    <col min="7427" max="7427" width="50.85546875" style="5" customWidth="1"/>
    <col min="7428" max="7428" width="25.85546875" style="5" customWidth="1"/>
    <col min="7429" max="7432" width="0" style="5" hidden="1" customWidth="1"/>
    <col min="7433" max="7434" width="26" style="5"/>
    <col min="7435" max="7435" width="25.5703125" style="5" customWidth="1"/>
    <col min="7436" max="7436" width="0" style="5" hidden="1" customWidth="1"/>
    <col min="7437" max="7680" width="26" style="5"/>
    <col min="7681" max="7681" width="7.28515625" style="5" customWidth="1"/>
    <col min="7682" max="7682" width="58.42578125" style="5" customWidth="1"/>
    <col min="7683" max="7683" width="50.85546875" style="5" customWidth="1"/>
    <col min="7684" max="7684" width="25.85546875" style="5" customWidth="1"/>
    <col min="7685" max="7688" width="0" style="5" hidden="1" customWidth="1"/>
    <col min="7689" max="7690" width="26" style="5"/>
    <col min="7691" max="7691" width="25.5703125" style="5" customWidth="1"/>
    <col min="7692" max="7692" width="0" style="5" hidden="1" customWidth="1"/>
    <col min="7693" max="7936" width="26" style="5"/>
    <col min="7937" max="7937" width="7.28515625" style="5" customWidth="1"/>
    <col min="7938" max="7938" width="58.42578125" style="5" customWidth="1"/>
    <col min="7939" max="7939" width="50.85546875" style="5" customWidth="1"/>
    <col min="7940" max="7940" width="25.85546875" style="5" customWidth="1"/>
    <col min="7941" max="7944" width="0" style="5" hidden="1" customWidth="1"/>
    <col min="7945" max="7946" width="26" style="5"/>
    <col min="7947" max="7947" width="25.5703125" style="5" customWidth="1"/>
    <col min="7948" max="7948" width="0" style="5" hidden="1" customWidth="1"/>
    <col min="7949" max="8192" width="26" style="5"/>
    <col min="8193" max="8193" width="7.28515625" style="5" customWidth="1"/>
    <col min="8194" max="8194" width="58.42578125" style="5" customWidth="1"/>
    <col min="8195" max="8195" width="50.85546875" style="5" customWidth="1"/>
    <col min="8196" max="8196" width="25.85546875" style="5" customWidth="1"/>
    <col min="8197" max="8200" width="0" style="5" hidden="1" customWidth="1"/>
    <col min="8201" max="8202" width="26" style="5"/>
    <col min="8203" max="8203" width="25.5703125" style="5" customWidth="1"/>
    <col min="8204" max="8204" width="0" style="5" hidden="1" customWidth="1"/>
    <col min="8205" max="8448" width="26" style="5"/>
    <col min="8449" max="8449" width="7.28515625" style="5" customWidth="1"/>
    <col min="8450" max="8450" width="58.42578125" style="5" customWidth="1"/>
    <col min="8451" max="8451" width="50.85546875" style="5" customWidth="1"/>
    <col min="8452" max="8452" width="25.85546875" style="5" customWidth="1"/>
    <col min="8453" max="8456" width="0" style="5" hidden="1" customWidth="1"/>
    <col min="8457" max="8458" width="26" style="5"/>
    <col min="8459" max="8459" width="25.5703125" style="5" customWidth="1"/>
    <col min="8460" max="8460" width="0" style="5" hidden="1" customWidth="1"/>
    <col min="8461" max="8704" width="26" style="5"/>
    <col min="8705" max="8705" width="7.28515625" style="5" customWidth="1"/>
    <col min="8706" max="8706" width="58.42578125" style="5" customWidth="1"/>
    <col min="8707" max="8707" width="50.85546875" style="5" customWidth="1"/>
    <col min="8708" max="8708" width="25.85546875" style="5" customWidth="1"/>
    <col min="8709" max="8712" width="0" style="5" hidden="1" customWidth="1"/>
    <col min="8713" max="8714" width="26" style="5"/>
    <col min="8715" max="8715" width="25.5703125" style="5" customWidth="1"/>
    <col min="8716" max="8716" width="0" style="5" hidden="1" customWidth="1"/>
    <col min="8717" max="8960" width="26" style="5"/>
    <col min="8961" max="8961" width="7.28515625" style="5" customWidth="1"/>
    <col min="8962" max="8962" width="58.42578125" style="5" customWidth="1"/>
    <col min="8963" max="8963" width="50.85546875" style="5" customWidth="1"/>
    <col min="8964" max="8964" width="25.85546875" style="5" customWidth="1"/>
    <col min="8965" max="8968" width="0" style="5" hidden="1" customWidth="1"/>
    <col min="8969" max="8970" width="26" style="5"/>
    <col min="8971" max="8971" width="25.5703125" style="5" customWidth="1"/>
    <col min="8972" max="8972" width="0" style="5" hidden="1" customWidth="1"/>
    <col min="8973" max="9216" width="26" style="5"/>
    <col min="9217" max="9217" width="7.28515625" style="5" customWidth="1"/>
    <col min="9218" max="9218" width="58.42578125" style="5" customWidth="1"/>
    <col min="9219" max="9219" width="50.85546875" style="5" customWidth="1"/>
    <col min="9220" max="9220" width="25.85546875" style="5" customWidth="1"/>
    <col min="9221" max="9224" width="0" style="5" hidden="1" customWidth="1"/>
    <col min="9225" max="9226" width="26" style="5"/>
    <col min="9227" max="9227" width="25.5703125" style="5" customWidth="1"/>
    <col min="9228" max="9228" width="0" style="5" hidden="1" customWidth="1"/>
    <col min="9229" max="9472" width="26" style="5"/>
    <col min="9473" max="9473" width="7.28515625" style="5" customWidth="1"/>
    <col min="9474" max="9474" width="58.42578125" style="5" customWidth="1"/>
    <col min="9475" max="9475" width="50.85546875" style="5" customWidth="1"/>
    <col min="9476" max="9476" width="25.85546875" style="5" customWidth="1"/>
    <col min="9477" max="9480" width="0" style="5" hidden="1" customWidth="1"/>
    <col min="9481" max="9482" width="26" style="5"/>
    <col min="9483" max="9483" width="25.5703125" style="5" customWidth="1"/>
    <col min="9484" max="9484" width="0" style="5" hidden="1" customWidth="1"/>
    <col min="9485" max="9728" width="26" style="5"/>
    <col min="9729" max="9729" width="7.28515625" style="5" customWidth="1"/>
    <col min="9730" max="9730" width="58.42578125" style="5" customWidth="1"/>
    <col min="9731" max="9731" width="50.85546875" style="5" customWidth="1"/>
    <col min="9732" max="9732" width="25.85546875" style="5" customWidth="1"/>
    <col min="9733" max="9736" width="0" style="5" hidden="1" customWidth="1"/>
    <col min="9737" max="9738" width="26" style="5"/>
    <col min="9739" max="9739" width="25.5703125" style="5" customWidth="1"/>
    <col min="9740" max="9740" width="0" style="5" hidden="1" customWidth="1"/>
    <col min="9741" max="9984" width="26" style="5"/>
    <col min="9985" max="9985" width="7.28515625" style="5" customWidth="1"/>
    <col min="9986" max="9986" width="58.42578125" style="5" customWidth="1"/>
    <col min="9987" max="9987" width="50.85546875" style="5" customWidth="1"/>
    <col min="9988" max="9988" width="25.85546875" style="5" customWidth="1"/>
    <col min="9989" max="9992" width="0" style="5" hidden="1" customWidth="1"/>
    <col min="9993" max="9994" width="26" style="5"/>
    <col min="9995" max="9995" width="25.5703125" style="5" customWidth="1"/>
    <col min="9996" max="9996" width="0" style="5" hidden="1" customWidth="1"/>
    <col min="9997" max="10240" width="26" style="5"/>
    <col min="10241" max="10241" width="7.28515625" style="5" customWidth="1"/>
    <col min="10242" max="10242" width="58.42578125" style="5" customWidth="1"/>
    <col min="10243" max="10243" width="50.85546875" style="5" customWidth="1"/>
    <col min="10244" max="10244" width="25.85546875" style="5" customWidth="1"/>
    <col min="10245" max="10248" width="0" style="5" hidden="1" customWidth="1"/>
    <col min="10249" max="10250" width="26" style="5"/>
    <col min="10251" max="10251" width="25.5703125" style="5" customWidth="1"/>
    <col min="10252" max="10252" width="0" style="5" hidden="1" customWidth="1"/>
    <col min="10253" max="10496" width="26" style="5"/>
    <col min="10497" max="10497" width="7.28515625" style="5" customWidth="1"/>
    <col min="10498" max="10498" width="58.42578125" style="5" customWidth="1"/>
    <col min="10499" max="10499" width="50.85546875" style="5" customWidth="1"/>
    <col min="10500" max="10500" width="25.85546875" style="5" customWidth="1"/>
    <col min="10501" max="10504" width="0" style="5" hidden="1" customWidth="1"/>
    <col min="10505" max="10506" width="26" style="5"/>
    <col min="10507" max="10507" width="25.5703125" style="5" customWidth="1"/>
    <col min="10508" max="10508" width="0" style="5" hidden="1" customWidth="1"/>
    <col min="10509" max="10752" width="26" style="5"/>
    <col min="10753" max="10753" width="7.28515625" style="5" customWidth="1"/>
    <col min="10754" max="10754" width="58.42578125" style="5" customWidth="1"/>
    <col min="10755" max="10755" width="50.85546875" style="5" customWidth="1"/>
    <col min="10756" max="10756" width="25.85546875" style="5" customWidth="1"/>
    <col min="10757" max="10760" width="0" style="5" hidden="1" customWidth="1"/>
    <col min="10761" max="10762" width="26" style="5"/>
    <col min="10763" max="10763" width="25.5703125" style="5" customWidth="1"/>
    <col min="10764" max="10764" width="0" style="5" hidden="1" customWidth="1"/>
    <col min="10765" max="11008" width="26" style="5"/>
    <col min="11009" max="11009" width="7.28515625" style="5" customWidth="1"/>
    <col min="11010" max="11010" width="58.42578125" style="5" customWidth="1"/>
    <col min="11011" max="11011" width="50.85546875" style="5" customWidth="1"/>
    <col min="11012" max="11012" width="25.85546875" style="5" customWidth="1"/>
    <col min="11013" max="11016" width="0" style="5" hidden="1" customWidth="1"/>
    <col min="11017" max="11018" width="26" style="5"/>
    <col min="11019" max="11019" width="25.5703125" style="5" customWidth="1"/>
    <col min="11020" max="11020" width="0" style="5" hidden="1" customWidth="1"/>
    <col min="11021" max="11264" width="26" style="5"/>
    <col min="11265" max="11265" width="7.28515625" style="5" customWidth="1"/>
    <col min="11266" max="11266" width="58.42578125" style="5" customWidth="1"/>
    <col min="11267" max="11267" width="50.85546875" style="5" customWidth="1"/>
    <col min="11268" max="11268" width="25.85546875" style="5" customWidth="1"/>
    <col min="11269" max="11272" width="0" style="5" hidden="1" customWidth="1"/>
    <col min="11273" max="11274" width="26" style="5"/>
    <col min="11275" max="11275" width="25.5703125" style="5" customWidth="1"/>
    <col min="11276" max="11276" width="0" style="5" hidden="1" customWidth="1"/>
    <col min="11277" max="11520" width="26" style="5"/>
    <col min="11521" max="11521" width="7.28515625" style="5" customWidth="1"/>
    <col min="11522" max="11522" width="58.42578125" style="5" customWidth="1"/>
    <col min="11523" max="11523" width="50.85546875" style="5" customWidth="1"/>
    <col min="11524" max="11524" width="25.85546875" style="5" customWidth="1"/>
    <col min="11525" max="11528" width="0" style="5" hidden="1" customWidth="1"/>
    <col min="11529" max="11530" width="26" style="5"/>
    <col min="11531" max="11531" width="25.5703125" style="5" customWidth="1"/>
    <col min="11532" max="11532" width="0" style="5" hidden="1" customWidth="1"/>
    <col min="11533" max="11776" width="26" style="5"/>
    <col min="11777" max="11777" width="7.28515625" style="5" customWidth="1"/>
    <col min="11778" max="11778" width="58.42578125" style="5" customWidth="1"/>
    <col min="11779" max="11779" width="50.85546875" style="5" customWidth="1"/>
    <col min="11780" max="11780" width="25.85546875" style="5" customWidth="1"/>
    <col min="11781" max="11784" width="0" style="5" hidden="1" customWidth="1"/>
    <col min="11785" max="11786" width="26" style="5"/>
    <col min="11787" max="11787" width="25.5703125" style="5" customWidth="1"/>
    <col min="11788" max="11788" width="0" style="5" hidden="1" customWidth="1"/>
    <col min="11789" max="12032" width="26" style="5"/>
    <col min="12033" max="12033" width="7.28515625" style="5" customWidth="1"/>
    <col min="12034" max="12034" width="58.42578125" style="5" customWidth="1"/>
    <col min="12035" max="12035" width="50.85546875" style="5" customWidth="1"/>
    <col min="12036" max="12036" width="25.85546875" style="5" customWidth="1"/>
    <col min="12037" max="12040" width="0" style="5" hidden="1" customWidth="1"/>
    <col min="12041" max="12042" width="26" style="5"/>
    <col min="12043" max="12043" width="25.5703125" style="5" customWidth="1"/>
    <col min="12044" max="12044" width="0" style="5" hidden="1" customWidth="1"/>
    <col min="12045" max="12288" width="26" style="5"/>
    <col min="12289" max="12289" width="7.28515625" style="5" customWidth="1"/>
    <col min="12290" max="12290" width="58.42578125" style="5" customWidth="1"/>
    <col min="12291" max="12291" width="50.85546875" style="5" customWidth="1"/>
    <col min="12292" max="12292" width="25.85546875" style="5" customWidth="1"/>
    <col min="12293" max="12296" width="0" style="5" hidden="1" customWidth="1"/>
    <col min="12297" max="12298" width="26" style="5"/>
    <col min="12299" max="12299" width="25.5703125" style="5" customWidth="1"/>
    <col min="12300" max="12300" width="0" style="5" hidden="1" customWidth="1"/>
    <col min="12301" max="12544" width="26" style="5"/>
    <col min="12545" max="12545" width="7.28515625" style="5" customWidth="1"/>
    <col min="12546" max="12546" width="58.42578125" style="5" customWidth="1"/>
    <col min="12547" max="12547" width="50.85546875" style="5" customWidth="1"/>
    <col min="12548" max="12548" width="25.85546875" style="5" customWidth="1"/>
    <col min="12549" max="12552" width="0" style="5" hidden="1" customWidth="1"/>
    <col min="12553" max="12554" width="26" style="5"/>
    <col min="12555" max="12555" width="25.5703125" style="5" customWidth="1"/>
    <col min="12556" max="12556" width="0" style="5" hidden="1" customWidth="1"/>
    <col min="12557" max="12800" width="26" style="5"/>
    <col min="12801" max="12801" width="7.28515625" style="5" customWidth="1"/>
    <col min="12802" max="12802" width="58.42578125" style="5" customWidth="1"/>
    <col min="12803" max="12803" width="50.85546875" style="5" customWidth="1"/>
    <col min="12804" max="12804" width="25.85546875" style="5" customWidth="1"/>
    <col min="12805" max="12808" width="0" style="5" hidden="1" customWidth="1"/>
    <col min="12809" max="12810" width="26" style="5"/>
    <col min="12811" max="12811" width="25.5703125" style="5" customWidth="1"/>
    <col min="12812" max="12812" width="0" style="5" hidden="1" customWidth="1"/>
    <col min="12813" max="13056" width="26" style="5"/>
    <col min="13057" max="13057" width="7.28515625" style="5" customWidth="1"/>
    <col min="13058" max="13058" width="58.42578125" style="5" customWidth="1"/>
    <col min="13059" max="13059" width="50.85546875" style="5" customWidth="1"/>
    <col min="13060" max="13060" width="25.85546875" style="5" customWidth="1"/>
    <col min="13061" max="13064" width="0" style="5" hidden="1" customWidth="1"/>
    <col min="13065" max="13066" width="26" style="5"/>
    <col min="13067" max="13067" width="25.5703125" style="5" customWidth="1"/>
    <col min="13068" max="13068" width="0" style="5" hidden="1" customWidth="1"/>
    <col min="13069" max="13312" width="26" style="5"/>
    <col min="13313" max="13313" width="7.28515625" style="5" customWidth="1"/>
    <col min="13314" max="13314" width="58.42578125" style="5" customWidth="1"/>
    <col min="13315" max="13315" width="50.85546875" style="5" customWidth="1"/>
    <col min="13316" max="13316" width="25.85546875" style="5" customWidth="1"/>
    <col min="13317" max="13320" width="0" style="5" hidden="1" customWidth="1"/>
    <col min="13321" max="13322" width="26" style="5"/>
    <col min="13323" max="13323" width="25.5703125" style="5" customWidth="1"/>
    <col min="13324" max="13324" width="0" style="5" hidden="1" customWidth="1"/>
    <col min="13325" max="13568" width="26" style="5"/>
    <col min="13569" max="13569" width="7.28515625" style="5" customWidth="1"/>
    <col min="13570" max="13570" width="58.42578125" style="5" customWidth="1"/>
    <col min="13571" max="13571" width="50.85546875" style="5" customWidth="1"/>
    <col min="13572" max="13572" width="25.85546875" style="5" customWidth="1"/>
    <col min="13573" max="13576" width="0" style="5" hidden="1" customWidth="1"/>
    <col min="13577" max="13578" width="26" style="5"/>
    <col min="13579" max="13579" width="25.5703125" style="5" customWidth="1"/>
    <col min="13580" max="13580" width="0" style="5" hidden="1" customWidth="1"/>
    <col min="13581" max="13824" width="26" style="5"/>
    <col min="13825" max="13825" width="7.28515625" style="5" customWidth="1"/>
    <col min="13826" max="13826" width="58.42578125" style="5" customWidth="1"/>
    <col min="13827" max="13827" width="50.85546875" style="5" customWidth="1"/>
    <col min="13828" max="13828" width="25.85546875" style="5" customWidth="1"/>
    <col min="13829" max="13832" width="0" style="5" hidden="1" customWidth="1"/>
    <col min="13833" max="13834" width="26" style="5"/>
    <col min="13835" max="13835" width="25.5703125" style="5" customWidth="1"/>
    <col min="13836" max="13836" width="0" style="5" hidden="1" customWidth="1"/>
    <col min="13837" max="14080" width="26" style="5"/>
    <col min="14081" max="14081" width="7.28515625" style="5" customWidth="1"/>
    <col min="14082" max="14082" width="58.42578125" style="5" customWidth="1"/>
    <col min="14083" max="14083" width="50.85546875" style="5" customWidth="1"/>
    <col min="14084" max="14084" width="25.85546875" style="5" customWidth="1"/>
    <col min="14085" max="14088" width="0" style="5" hidden="1" customWidth="1"/>
    <col min="14089" max="14090" width="26" style="5"/>
    <col min="14091" max="14091" width="25.5703125" style="5" customWidth="1"/>
    <col min="14092" max="14092" width="0" style="5" hidden="1" customWidth="1"/>
    <col min="14093" max="14336" width="26" style="5"/>
    <col min="14337" max="14337" width="7.28515625" style="5" customWidth="1"/>
    <col min="14338" max="14338" width="58.42578125" style="5" customWidth="1"/>
    <col min="14339" max="14339" width="50.85546875" style="5" customWidth="1"/>
    <col min="14340" max="14340" width="25.85546875" style="5" customWidth="1"/>
    <col min="14341" max="14344" width="0" style="5" hidden="1" customWidth="1"/>
    <col min="14345" max="14346" width="26" style="5"/>
    <col min="14347" max="14347" width="25.5703125" style="5" customWidth="1"/>
    <col min="14348" max="14348" width="0" style="5" hidden="1" customWidth="1"/>
    <col min="14349" max="14592" width="26" style="5"/>
    <col min="14593" max="14593" width="7.28515625" style="5" customWidth="1"/>
    <col min="14594" max="14594" width="58.42578125" style="5" customWidth="1"/>
    <col min="14595" max="14595" width="50.85546875" style="5" customWidth="1"/>
    <col min="14596" max="14596" width="25.85546875" style="5" customWidth="1"/>
    <col min="14597" max="14600" width="0" style="5" hidden="1" customWidth="1"/>
    <col min="14601" max="14602" width="26" style="5"/>
    <col min="14603" max="14603" width="25.5703125" style="5" customWidth="1"/>
    <col min="14604" max="14604" width="0" style="5" hidden="1" customWidth="1"/>
    <col min="14605" max="14848" width="26" style="5"/>
    <col min="14849" max="14849" width="7.28515625" style="5" customWidth="1"/>
    <col min="14850" max="14850" width="58.42578125" style="5" customWidth="1"/>
    <col min="14851" max="14851" width="50.85546875" style="5" customWidth="1"/>
    <col min="14852" max="14852" width="25.85546875" style="5" customWidth="1"/>
    <col min="14853" max="14856" width="0" style="5" hidden="1" customWidth="1"/>
    <col min="14857" max="14858" width="26" style="5"/>
    <col min="14859" max="14859" width="25.5703125" style="5" customWidth="1"/>
    <col min="14860" max="14860" width="0" style="5" hidden="1" customWidth="1"/>
    <col min="14861" max="15104" width="26" style="5"/>
    <col min="15105" max="15105" width="7.28515625" style="5" customWidth="1"/>
    <col min="15106" max="15106" width="58.42578125" style="5" customWidth="1"/>
    <col min="15107" max="15107" width="50.85546875" style="5" customWidth="1"/>
    <col min="15108" max="15108" width="25.85546875" style="5" customWidth="1"/>
    <col min="15109" max="15112" width="0" style="5" hidden="1" customWidth="1"/>
    <col min="15113" max="15114" width="26" style="5"/>
    <col min="15115" max="15115" width="25.5703125" style="5" customWidth="1"/>
    <col min="15116" max="15116" width="0" style="5" hidden="1" customWidth="1"/>
    <col min="15117" max="15360" width="26" style="5"/>
    <col min="15361" max="15361" width="7.28515625" style="5" customWidth="1"/>
    <col min="15362" max="15362" width="58.42578125" style="5" customWidth="1"/>
    <col min="15363" max="15363" width="50.85546875" style="5" customWidth="1"/>
    <col min="15364" max="15364" width="25.85546875" style="5" customWidth="1"/>
    <col min="15365" max="15368" width="0" style="5" hidden="1" customWidth="1"/>
    <col min="15369" max="15370" width="26" style="5"/>
    <col min="15371" max="15371" width="25.5703125" style="5" customWidth="1"/>
    <col min="15372" max="15372" width="0" style="5" hidden="1" customWidth="1"/>
    <col min="15373" max="15616" width="26" style="5"/>
    <col min="15617" max="15617" width="7.28515625" style="5" customWidth="1"/>
    <col min="15618" max="15618" width="58.42578125" style="5" customWidth="1"/>
    <col min="15619" max="15619" width="50.85546875" style="5" customWidth="1"/>
    <col min="15620" max="15620" width="25.85546875" style="5" customWidth="1"/>
    <col min="15621" max="15624" width="0" style="5" hidden="1" customWidth="1"/>
    <col min="15625" max="15626" width="26" style="5"/>
    <col min="15627" max="15627" width="25.5703125" style="5" customWidth="1"/>
    <col min="15628" max="15628" width="0" style="5" hidden="1" customWidth="1"/>
    <col min="15629" max="15872" width="26" style="5"/>
    <col min="15873" max="15873" width="7.28515625" style="5" customWidth="1"/>
    <col min="15874" max="15874" width="58.42578125" style="5" customWidth="1"/>
    <col min="15875" max="15875" width="50.85546875" style="5" customWidth="1"/>
    <col min="15876" max="15876" width="25.85546875" style="5" customWidth="1"/>
    <col min="15877" max="15880" width="0" style="5" hidden="1" customWidth="1"/>
    <col min="15881" max="15882" width="26" style="5"/>
    <col min="15883" max="15883" width="25.5703125" style="5" customWidth="1"/>
    <col min="15884" max="15884" width="0" style="5" hidden="1" customWidth="1"/>
    <col min="15885" max="16128" width="26" style="5"/>
    <col min="16129" max="16129" width="7.28515625" style="5" customWidth="1"/>
    <col min="16130" max="16130" width="58.42578125" style="5" customWidth="1"/>
    <col min="16131" max="16131" width="50.85546875" style="5" customWidth="1"/>
    <col min="16132" max="16132" width="25.85546875" style="5" customWidth="1"/>
    <col min="16133" max="16136" width="0" style="5" hidden="1" customWidth="1"/>
    <col min="16137" max="16138" width="26" style="5"/>
    <col min="16139" max="16139" width="25.5703125" style="5" customWidth="1"/>
    <col min="16140" max="16140" width="0" style="5" hidden="1" customWidth="1"/>
    <col min="16141" max="16384" width="26" style="5"/>
  </cols>
  <sheetData>
    <row r="1" spans="1:5">
      <c r="A1" s="1"/>
      <c r="B1" s="2"/>
      <c r="C1" s="3"/>
      <c r="D1" s="4" t="s">
        <v>347</v>
      </c>
    </row>
    <row r="2" spans="1:5">
      <c r="A2" s="1"/>
      <c r="B2" s="2"/>
      <c r="C2" s="216" t="s">
        <v>374</v>
      </c>
      <c r="D2" s="216"/>
    </row>
    <row r="3" spans="1:5">
      <c r="A3" s="1"/>
      <c r="B3" s="2"/>
      <c r="C3" s="216" t="s">
        <v>461</v>
      </c>
      <c r="D3" s="216"/>
      <c r="E3" s="216"/>
    </row>
    <row r="4" spans="1:5">
      <c r="A4" s="1"/>
      <c r="B4" s="2"/>
      <c r="C4" s="6"/>
      <c r="D4" s="6"/>
    </row>
    <row r="5" spans="1:5">
      <c r="A5" s="217" t="s">
        <v>376</v>
      </c>
      <c r="B5" s="217"/>
      <c r="C5" s="217"/>
      <c r="D5" s="217"/>
      <c r="E5" s="217"/>
    </row>
    <row r="6" spans="1:5">
      <c r="A6" s="217" t="s">
        <v>375</v>
      </c>
      <c r="B6" s="217"/>
      <c r="C6" s="217"/>
      <c r="D6" s="217"/>
    </row>
    <row r="7" spans="1:5" ht="13.5" thickBot="1">
      <c r="A7" s="7"/>
      <c r="B7" s="8"/>
      <c r="C7" s="9"/>
      <c r="D7" s="10"/>
    </row>
    <row r="8" spans="1:5" ht="49.5" customHeight="1" thickBot="1">
      <c r="A8" s="11"/>
      <c r="B8" s="12" t="s">
        <v>348</v>
      </c>
      <c r="C8" s="13" t="s">
        <v>349</v>
      </c>
      <c r="D8" s="14" t="s">
        <v>350</v>
      </c>
    </row>
    <row r="9" spans="1:5">
      <c r="A9" s="15"/>
      <c r="B9" s="16" t="s">
        <v>351</v>
      </c>
      <c r="C9" s="17"/>
      <c r="D9" s="18"/>
    </row>
    <row r="10" spans="1:5" ht="25.5">
      <c r="A10" s="19">
        <v>1</v>
      </c>
      <c r="B10" s="20" t="s">
        <v>352</v>
      </c>
      <c r="C10" s="21" t="s">
        <v>353</v>
      </c>
      <c r="D10" s="22">
        <v>3.45</v>
      </c>
    </row>
    <row r="11" spans="1:5" ht="25.5">
      <c r="A11" s="19">
        <v>2</v>
      </c>
      <c r="B11" s="20" t="s">
        <v>354</v>
      </c>
      <c r="C11" s="21" t="s">
        <v>353</v>
      </c>
      <c r="D11" s="22">
        <v>1.52</v>
      </c>
    </row>
    <row r="12" spans="1:5" ht="14.25" customHeight="1">
      <c r="A12" s="207">
        <v>3</v>
      </c>
      <c r="B12" s="212" t="s">
        <v>355</v>
      </c>
      <c r="C12" s="219" t="s">
        <v>353</v>
      </c>
      <c r="D12" s="222">
        <v>1.9</v>
      </c>
    </row>
    <row r="13" spans="1:5">
      <c r="A13" s="211"/>
      <c r="B13" s="213"/>
      <c r="C13" s="220"/>
      <c r="D13" s="222"/>
    </row>
    <row r="14" spans="1:5">
      <c r="A14" s="208"/>
      <c r="B14" s="218"/>
      <c r="C14" s="221"/>
      <c r="D14" s="222"/>
    </row>
    <row r="15" spans="1:5" ht="25.5">
      <c r="A15" s="23">
        <v>4</v>
      </c>
      <c r="B15" s="20" t="s">
        <v>356</v>
      </c>
      <c r="C15" s="24" t="s">
        <v>353</v>
      </c>
      <c r="D15" s="22">
        <v>0.35</v>
      </c>
    </row>
    <row r="16" spans="1:5" ht="58.5" customHeight="1">
      <c r="A16" s="207">
        <v>5</v>
      </c>
      <c r="B16" s="212" t="s">
        <v>357</v>
      </c>
      <c r="C16" s="25" t="s">
        <v>358</v>
      </c>
      <c r="D16" s="22">
        <v>4.42</v>
      </c>
    </row>
    <row r="17" spans="1:4" ht="27" customHeight="1">
      <c r="A17" s="211"/>
      <c r="B17" s="213"/>
      <c r="C17" s="26" t="s">
        <v>359</v>
      </c>
      <c r="D17" s="22">
        <v>3.71</v>
      </c>
    </row>
    <row r="18" spans="1:4" ht="25.5">
      <c r="A18" s="19">
        <v>6</v>
      </c>
      <c r="B18" s="27" t="s">
        <v>368</v>
      </c>
      <c r="C18" s="21" t="s">
        <v>353</v>
      </c>
      <c r="D18" s="22">
        <v>1.73</v>
      </c>
    </row>
    <row r="19" spans="1:4" ht="25.5">
      <c r="A19" s="23">
        <v>7</v>
      </c>
      <c r="B19" s="27" t="s">
        <v>360</v>
      </c>
      <c r="C19" s="24" t="s">
        <v>353</v>
      </c>
      <c r="D19" s="22">
        <v>1.9</v>
      </c>
    </row>
    <row r="20" spans="1:4" ht="38.25">
      <c r="A20" s="19">
        <v>8</v>
      </c>
      <c r="B20" s="20" t="s">
        <v>369</v>
      </c>
      <c r="C20" s="24" t="s">
        <v>353</v>
      </c>
      <c r="D20" s="22">
        <v>1.73</v>
      </c>
    </row>
    <row r="21" spans="1:4" ht="86.25" customHeight="1">
      <c r="A21" s="207">
        <v>9</v>
      </c>
      <c r="B21" s="214" t="s">
        <v>361</v>
      </c>
      <c r="C21" s="28" t="s">
        <v>362</v>
      </c>
      <c r="D21" s="22">
        <v>1.9</v>
      </c>
    </row>
    <row r="22" spans="1:4" ht="57.75" customHeight="1">
      <c r="A22" s="208"/>
      <c r="B22" s="215"/>
      <c r="C22" s="29" t="s">
        <v>363</v>
      </c>
      <c r="D22" s="22">
        <v>0.42</v>
      </c>
    </row>
    <row r="23" spans="1:4" ht="25.5">
      <c r="A23" s="19">
        <v>10</v>
      </c>
      <c r="B23" s="30" t="s">
        <v>364</v>
      </c>
      <c r="C23" s="21" t="s">
        <v>353</v>
      </c>
      <c r="D23" s="22">
        <v>2.2400000000000002</v>
      </c>
    </row>
    <row r="24" spans="1:4" ht="38.25">
      <c r="A24" s="19">
        <v>11</v>
      </c>
      <c r="B24" s="30" t="s">
        <v>370</v>
      </c>
      <c r="C24" s="21" t="s">
        <v>353</v>
      </c>
      <c r="D24" s="22">
        <v>1.9</v>
      </c>
    </row>
    <row r="25" spans="1:4" ht="31.5" customHeight="1">
      <c r="A25" s="19">
        <v>12</v>
      </c>
      <c r="B25" s="30" t="s">
        <v>371</v>
      </c>
      <c r="C25" s="21" t="s">
        <v>353</v>
      </c>
      <c r="D25" s="31">
        <v>1.73</v>
      </c>
    </row>
    <row r="26" spans="1:4" ht="31.5" customHeight="1">
      <c r="A26" s="207">
        <v>13</v>
      </c>
      <c r="B26" s="209" t="s">
        <v>372</v>
      </c>
      <c r="C26" s="25" t="s">
        <v>454</v>
      </c>
      <c r="D26" s="31">
        <v>2</v>
      </c>
    </row>
    <row r="27" spans="1:4" ht="201" customHeight="1">
      <c r="A27" s="208"/>
      <c r="B27" s="210"/>
      <c r="C27" s="119" t="s">
        <v>455</v>
      </c>
      <c r="D27" s="31">
        <v>2.2400000000000002</v>
      </c>
    </row>
    <row r="28" spans="1:4" ht="50.25" customHeight="1">
      <c r="A28" s="19">
        <v>14</v>
      </c>
      <c r="B28" s="30" t="s">
        <v>373</v>
      </c>
      <c r="C28" s="21" t="s">
        <v>353</v>
      </c>
      <c r="D28" s="31">
        <v>1.73</v>
      </c>
    </row>
    <row r="29" spans="1:4" ht="25.5">
      <c r="A29" s="19">
        <v>15</v>
      </c>
      <c r="B29" s="30" t="s">
        <v>365</v>
      </c>
      <c r="C29" s="21" t="s">
        <v>353</v>
      </c>
      <c r="D29" s="51">
        <v>3.71</v>
      </c>
    </row>
    <row r="30" spans="1:4" ht="99.75" customHeight="1">
      <c r="A30" s="19">
        <v>16</v>
      </c>
      <c r="B30" s="30" t="s">
        <v>366</v>
      </c>
      <c r="C30" s="33" t="s">
        <v>353</v>
      </c>
      <c r="D30" s="32">
        <v>1.59</v>
      </c>
    </row>
    <row r="31" spans="1:4" s="38" customFormat="1" ht="51.75" thickBot="1">
      <c r="A31" s="34">
        <v>17</v>
      </c>
      <c r="B31" s="35" t="s">
        <v>367</v>
      </c>
      <c r="C31" s="36" t="s">
        <v>353</v>
      </c>
      <c r="D31" s="37">
        <v>1.9</v>
      </c>
    </row>
    <row r="32" spans="1:4" s="40" customFormat="1">
      <c r="A32" s="39"/>
      <c r="D32" s="41"/>
    </row>
    <row r="33" spans="1:4" s="38" customFormat="1" ht="25.5" customHeight="1">
      <c r="A33" s="204"/>
      <c r="B33" s="204"/>
      <c r="C33" s="204"/>
      <c r="D33" s="204"/>
    </row>
    <row r="34" spans="1:4" s="38" customFormat="1" ht="15.75">
      <c r="A34" s="205" t="s">
        <v>377</v>
      </c>
      <c r="B34" s="206"/>
      <c r="C34" s="206"/>
      <c r="D34" s="206"/>
    </row>
    <row r="35" spans="1:4" s="38" customFormat="1">
      <c r="A35" s="42"/>
      <c r="B35" s="43"/>
      <c r="C35" s="44"/>
      <c r="D35" s="44"/>
    </row>
    <row r="36" spans="1:4" s="38" customFormat="1">
      <c r="A36" s="45"/>
      <c r="B36" s="45"/>
      <c r="C36" s="46"/>
    </row>
    <row r="37" spans="1:4" s="38" customFormat="1">
      <c r="A37" s="47"/>
      <c r="B37" s="45"/>
      <c r="C37" s="46"/>
      <c r="D37" s="48"/>
    </row>
    <row r="38" spans="1:4" s="38" customFormat="1">
      <c r="D38" s="10"/>
    </row>
    <row r="39" spans="1:4" s="38" customFormat="1">
      <c r="D39" s="10"/>
    </row>
    <row r="40" spans="1:4" s="38" customFormat="1">
      <c r="D40" s="10"/>
    </row>
    <row r="41" spans="1:4" s="38" customFormat="1">
      <c r="D41" s="10"/>
    </row>
    <row r="42" spans="1:4" s="38" customFormat="1">
      <c r="D42" s="10"/>
    </row>
    <row r="43" spans="1:4" s="38" customFormat="1">
      <c r="D43" s="10"/>
    </row>
    <row r="44" spans="1:4" s="38" customFormat="1">
      <c r="D44" s="10"/>
    </row>
    <row r="45" spans="1:4" s="38" customFormat="1">
      <c r="D45" s="10"/>
    </row>
    <row r="46" spans="1:4" s="38" customFormat="1">
      <c r="D46" s="10"/>
    </row>
    <row r="47" spans="1:4" s="38" customFormat="1">
      <c r="D47" s="10"/>
    </row>
    <row r="48" spans="1:4" s="38" customFormat="1">
      <c r="D48" s="10"/>
    </row>
    <row r="49" spans="4:4" s="38" customFormat="1">
      <c r="D49" s="10"/>
    </row>
    <row r="50" spans="4:4" s="38" customFormat="1">
      <c r="D50" s="10"/>
    </row>
    <row r="51" spans="4:4" s="38" customFormat="1">
      <c r="D51" s="10"/>
    </row>
    <row r="52" spans="4:4" s="38" customFormat="1">
      <c r="D52" s="10"/>
    </row>
    <row r="53" spans="4:4" s="38" customFormat="1">
      <c r="D53" s="10"/>
    </row>
    <row r="54" spans="4:4" s="38" customFormat="1">
      <c r="D54" s="10"/>
    </row>
    <row r="55" spans="4:4" s="38" customFormat="1">
      <c r="D55" s="10"/>
    </row>
    <row r="56" spans="4:4" s="38" customFormat="1">
      <c r="D56" s="10"/>
    </row>
    <row r="57" spans="4:4" s="38" customFormat="1">
      <c r="D57" s="10"/>
    </row>
    <row r="58" spans="4:4" s="38" customFormat="1">
      <c r="D58" s="10"/>
    </row>
    <row r="59" spans="4:4" s="38" customFormat="1">
      <c r="D59" s="10"/>
    </row>
    <row r="60" spans="4:4" s="38" customFormat="1">
      <c r="D60" s="10"/>
    </row>
    <row r="61" spans="4:4" s="38" customFormat="1">
      <c r="D61" s="10"/>
    </row>
    <row r="62" spans="4:4" s="38" customFormat="1">
      <c r="D62" s="10"/>
    </row>
    <row r="63" spans="4:4" s="38" customFormat="1">
      <c r="D63" s="10"/>
    </row>
    <row r="64" spans="4:4" s="38" customFormat="1">
      <c r="D64" s="10"/>
    </row>
    <row r="65" spans="4:4" s="38" customFormat="1">
      <c r="D65" s="10"/>
    </row>
    <row r="66" spans="4:4" s="38" customFormat="1">
      <c r="D66" s="10"/>
    </row>
    <row r="67" spans="4:4" s="38" customFormat="1">
      <c r="D67" s="10"/>
    </row>
    <row r="68" spans="4:4" s="38" customFormat="1">
      <c r="D68" s="10"/>
    </row>
    <row r="69" spans="4:4" s="38" customFormat="1">
      <c r="D69" s="10"/>
    </row>
    <row r="70" spans="4:4" s="38" customFormat="1">
      <c r="D70" s="10"/>
    </row>
    <row r="71" spans="4:4" s="38" customFormat="1">
      <c r="D71" s="10"/>
    </row>
    <row r="72" spans="4:4" s="38" customFormat="1">
      <c r="D72" s="10"/>
    </row>
    <row r="73" spans="4:4" s="38" customFormat="1">
      <c r="D73" s="10"/>
    </row>
    <row r="74" spans="4:4" s="38" customFormat="1">
      <c r="D74" s="10"/>
    </row>
    <row r="75" spans="4:4" s="38" customFormat="1">
      <c r="D75" s="10"/>
    </row>
    <row r="76" spans="4:4" s="38" customFormat="1">
      <c r="D76" s="10"/>
    </row>
    <row r="77" spans="4:4" s="38" customFormat="1">
      <c r="D77" s="10"/>
    </row>
    <row r="78" spans="4:4" s="38" customFormat="1">
      <c r="D78" s="10"/>
    </row>
    <row r="79" spans="4:4" s="38" customFormat="1">
      <c r="D79" s="10"/>
    </row>
    <row r="80" spans="4:4" s="38" customFormat="1">
      <c r="D80" s="10"/>
    </row>
    <row r="81" spans="4:4" s="38" customFormat="1">
      <c r="D81" s="10"/>
    </row>
    <row r="82" spans="4:4" s="38" customFormat="1">
      <c r="D82" s="10"/>
    </row>
    <row r="83" spans="4:4" s="38" customFormat="1">
      <c r="D83" s="10"/>
    </row>
    <row r="84" spans="4:4" s="38" customFormat="1">
      <c r="D84" s="10"/>
    </row>
    <row r="85" spans="4:4" s="38" customFormat="1">
      <c r="D85" s="10"/>
    </row>
    <row r="86" spans="4:4" s="38" customFormat="1">
      <c r="D86" s="10"/>
    </row>
    <row r="87" spans="4:4" s="38" customFormat="1">
      <c r="D87" s="10"/>
    </row>
    <row r="88" spans="4:4" s="38" customFormat="1">
      <c r="D88" s="10"/>
    </row>
    <row r="89" spans="4:4" s="38" customFormat="1">
      <c r="D89" s="10"/>
    </row>
    <row r="90" spans="4:4" s="38" customFormat="1">
      <c r="D90" s="10"/>
    </row>
    <row r="91" spans="4:4" s="38" customFormat="1">
      <c r="D91" s="10"/>
    </row>
    <row r="92" spans="4:4" s="38" customFormat="1">
      <c r="D92" s="10"/>
    </row>
    <row r="93" spans="4:4" s="38" customFormat="1">
      <c r="D93" s="10"/>
    </row>
    <row r="94" spans="4:4" s="38" customFormat="1">
      <c r="D94" s="10"/>
    </row>
    <row r="95" spans="4:4" s="38" customFormat="1">
      <c r="D95" s="10"/>
    </row>
    <row r="96" spans="4:4" s="38" customFormat="1">
      <c r="D96" s="10"/>
    </row>
    <row r="97" spans="4:4" s="38" customFormat="1">
      <c r="D97" s="10"/>
    </row>
    <row r="98" spans="4:4" s="38" customFormat="1">
      <c r="D98" s="10"/>
    </row>
    <row r="99" spans="4:4" s="38" customFormat="1">
      <c r="D99" s="10"/>
    </row>
    <row r="100" spans="4:4" s="38" customFormat="1">
      <c r="D100" s="10"/>
    </row>
    <row r="101" spans="4:4" s="38" customFormat="1">
      <c r="D101" s="10"/>
    </row>
    <row r="102" spans="4:4" s="38" customFormat="1">
      <c r="D102" s="10"/>
    </row>
    <row r="103" spans="4:4" s="38" customFormat="1">
      <c r="D103" s="10"/>
    </row>
    <row r="104" spans="4:4" s="38" customFormat="1">
      <c r="D104" s="10"/>
    </row>
    <row r="105" spans="4:4" s="38" customFormat="1">
      <c r="D105" s="10"/>
    </row>
    <row r="106" spans="4:4">
      <c r="D106" s="49"/>
    </row>
  </sheetData>
  <mergeCells count="16">
    <mergeCell ref="C2:D2"/>
    <mergeCell ref="C3:E3"/>
    <mergeCell ref="A5:E5"/>
    <mergeCell ref="A6:D6"/>
    <mergeCell ref="A12:A14"/>
    <mergeCell ref="B12:B14"/>
    <mergeCell ref="C12:C14"/>
    <mergeCell ref="D12:D14"/>
    <mergeCell ref="A33:D33"/>
    <mergeCell ref="A34:D34"/>
    <mergeCell ref="A26:A27"/>
    <mergeCell ref="B26:B27"/>
    <mergeCell ref="A16:A17"/>
    <mergeCell ref="B16:B17"/>
    <mergeCell ref="A21:A22"/>
    <mergeCell ref="B21:B22"/>
  </mergeCells>
  <pageMargins left="0.7" right="0.7" top="0.75" bottom="0.75" header="0.3" footer="0.3"/>
  <pageSetup paperSize="9" scale="35" orientation="portrait" horizontalDpi="0" verticalDpi="0" r:id="rId1"/>
</worksheet>
</file>

<file path=xl/worksheets/sheet2.xml><?xml version="1.0" encoding="utf-8"?>
<worksheet xmlns="http://schemas.openxmlformats.org/spreadsheetml/2006/main" xmlns:r="http://schemas.openxmlformats.org/officeDocument/2006/relationships">
  <dimension ref="A1:T24"/>
  <sheetViews>
    <sheetView zoomScale="70" zoomScaleNormal="70" workbookViewId="0">
      <selection activeCell="I2" sqref="I2"/>
    </sheetView>
  </sheetViews>
  <sheetFormatPr defaultRowHeight="15"/>
  <cols>
    <col min="1" max="1" width="7.42578125" customWidth="1"/>
    <col min="2" max="2" width="16.140625" customWidth="1"/>
    <col min="3" max="3" width="10.42578125" customWidth="1"/>
    <col min="4" max="4" width="11" customWidth="1"/>
    <col min="5" max="6" width="12.140625" customWidth="1"/>
    <col min="7" max="7" width="20" customWidth="1"/>
    <col min="8" max="8" width="15.140625" customWidth="1"/>
    <col min="9" max="9" width="19.42578125" customWidth="1"/>
    <col min="10" max="10" width="11.42578125" customWidth="1"/>
    <col min="11" max="11" width="15.85546875" customWidth="1"/>
    <col min="12" max="12" width="0.28515625" customWidth="1"/>
    <col min="13" max="13" width="9.42578125" customWidth="1"/>
    <col min="14" max="14" width="10.42578125" customWidth="1"/>
    <col min="15" max="15" width="11" customWidth="1"/>
    <col min="16" max="16" width="9.7109375" customWidth="1"/>
    <col min="17" max="17" width="10" customWidth="1"/>
    <col min="18" max="18" width="10.140625" customWidth="1"/>
    <col min="19" max="20" width="11.42578125" customWidth="1"/>
    <col min="256" max="256" width="7.42578125" customWidth="1"/>
    <col min="257" max="257" width="16.140625" customWidth="1"/>
    <col min="258" max="258" width="10.42578125" customWidth="1"/>
    <col min="259" max="259" width="11" customWidth="1"/>
    <col min="260" max="261" width="12.140625" customWidth="1"/>
    <col min="262" max="262" width="20" customWidth="1"/>
    <col min="263" max="263" width="27.7109375" customWidth="1"/>
    <col min="264" max="264" width="15.140625" customWidth="1"/>
    <col min="265" max="265" width="19.42578125" customWidth="1"/>
    <col min="266" max="266" width="11.42578125" customWidth="1"/>
    <col min="267" max="267" width="15.85546875" customWidth="1"/>
    <col min="268" max="268" width="0.28515625" customWidth="1"/>
    <col min="269" max="269" width="9.42578125" customWidth="1"/>
    <col min="270" max="270" width="10.42578125" customWidth="1"/>
    <col min="271" max="271" width="11" customWidth="1"/>
    <col min="272" max="272" width="9.7109375" customWidth="1"/>
    <col min="273" max="273" width="10" customWidth="1"/>
    <col min="274" max="274" width="10.140625" customWidth="1"/>
    <col min="275" max="276" width="11.42578125" customWidth="1"/>
    <col min="512" max="512" width="7.42578125" customWidth="1"/>
    <col min="513" max="513" width="16.140625" customWidth="1"/>
    <col min="514" max="514" width="10.42578125" customWidth="1"/>
    <col min="515" max="515" width="11" customWidth="1"/>
    <col min="516" max="517" width="12.140625" customWidth="1"/>
    <col min="518" max="518" width="20" customWidth="1"/>
    <col min="519" max="519" width="27.7109375" customWidth="1"/>
    <col min="520" max="520" width="15.140625" customWidth="1"/>
    <col min="521" max="521" width="19.42578125" customWidth="1"/>
    <col min="522" max="522" width="11.42578125" customWidth="1"/>
    <col min="523" max="523" width="15.85546875" customWidth="1"/>
    <col min="524" max="524" width="0.28515625" customWidth="1"/>
    <col min="525" max="525" width="9.42578125" customWidth="1"/>
    <col min="526" max="526" width="10.42578125" customWidth="1"/>
    <col min="527" max="527" width="11" customWidth="1"/>
    <col min="528" max="528" width="9.7109375" customWidth="1"/>
    <col min="529" max="529" width="10" customWidth="1"/>
    <col min="530" max="530" width="10.140625" customWidth="1"/>
    <col min="531" max="532" width="11.42578125" customWidth="1"/>
    <col min="768" max="768" width="7.42578125" customWidth="1"/>
    <col min="769" max="769" width="16.140625" customWidth="1"/>
    <col min="770" max="770" width="10.42578125" customWidth="1"/>
    <col min="771" max="771" width="11" customWidth="1"/>
    <col min="772" max="773" width="12.140625" customWidth="1"/>
    <col min="774" max="774" width="20" customWidth="1"/>
    <col min="775" max="775" width="27.7109375" customWidth="1"/>
    <col min="776" max="776" width="15.140625" customWidth="1"/>
    <col min="777" max="777" width="19.42578125" customWidth="1"/>
    <col min="778" max="778" width="11.42578125" customWidth="1"/>
    <col min="779" max="779" width="15.85546875" customWidth="1"/>
    <col min="780" max="780" width="0.28515625" customWidth="1"/>
    <col min="781" max="781" width="9.42578125" customWidth="1"/>
    <col min="782" max="782" width="10.42578125" customWidth="1"/>
    <col min="783" max="783" width="11" customWidth="1"/>
    <col min="784" max="784" width="9.7109375" customWidth="1"/>
    <col min="785" max="785" width="10" customWidth="1"/>
    <col min="786" max="786" width="10.140625" customWidth="1"/>
    <col min="787" max="788" width="11.42578125" customWidth="1"/>
    <col min="1024" max="1024" width="7.42578125" customWidth="1"/>
    <col min="1025" max="1025" width="16.140625" customWidth="1"/>
    <col min="1026" max="1026" width="10.42578125" customWidth="1"/>
    <col min="1027" max="1027" width="11" customWidth="1"/>
    <col min="1028" max="1029" width="12.140625" customWidth="1"/>
    <col min="1030" max="1030" width="20" customWidth="1"/>
    <col min="1031" max="1031" width="27.7109375" customWidth="1"/>
    <col min="1032" max="1032" width="15.140625" customWidth="1"/>
    <col min="1033" max="1033" width="19.42578125" customWidth="1"/>
    <col min="1034" max="1034" width="11.42578125" customWidth="1"/>
    <col min="1035" max="1035" width="15.85546875" customWidth="1"/>
    <col min="1036" max="1036" width="0.28515625" customWidth="1"/>
    <col min="1037" max="1037" width="9.42578125" customWidth="1"/>
    <col min="1038" max="1038" width="10.42578125" customWidth="1"/>
    <col min="1039" max="1039" width="11" customWidth="1"/>
    <col min="1040" max="1040" width="9.7109375" customWidth="1"/>
    <col min="1041" max="1041" width="10" customWidth="1"/>
    <col min="1042" max="1042" width="10.140625" customWidth="1"/>
    <col min="1043" max="1044" width="11.42578125" customWidth="1"/>
    <col min="1280" max="1280" width="7.42578125" customWidth="1"/>
    <col min="1281" max="1281" width="16.140625" customWidth="1"/>
    <col min="1282" max="1282" width="10.42578125" customWidth="1"/>
    <col min="1283" max="1283" width="11" customWidth="1"/>
    <col min="1284" max="1285" width="12.140625" customWidth="1"/>
    <col min="1286" max="1286" width="20" customWidth="1"/>
    <col min="1287" max="1287" width="27.7109375" customWidth="1"/>
    <col min="1288" max="1288" width="15.140625" customWidth="1"/>
    <col min="1289" max="1289" width="19.42578125" customWidth="1"/>
    <col min="1290" max="1290" width="11.42578125" customWidth="1"/>
    <col min="1291" max="1291" width="15.85546875" customWidth="1"/>
    <col min="1292" max="1292" width="0.28515625" customWidth="1"/>
    <col min="1293" max="1293" width="9.42578125" customWidth="1"/>
    <col min="1294" max="1294" width="10.42578125" customWidth="1"/>
    <col min="1295" max="1295" width="11" customWidth="1"/>
    <col min="1296" max="1296" width="9.7109375" customWidth="1"/>
    <col min="1297" max="1297" width="10" customWidth="1"/>
    <col min="1298" max="1298" width="10.140625" customWidth="1"/>
    <col min="1299" max="1300" width="11.42578125" customWidth="1"/>
    <col min="1536" max="1536" width="7.42578125" customWidth="1"/>
    <col min="1537" max="1537" width="16.140625" customWidth="1"/>
    <col min="1538" max="1538" width="10.42578125" customWidth="1"/>
    <col min="1539" max="1539" width="11" customWidth="1"/>
    <col min="1540" max="1541" width="12.140625" customWidth="1"/>
    <col min="1542" max="1542" width="20" customWidth="1"/>
    <col min="1543" max="1543" width="27.7109375" customWidth="1"/>
    <col min="1544" max="1544" width="15.140625" customWidth="1"/>
    <col min="1545" max="1545" width="19.42578125" customWidth="1"/>
    <col min="1546" max="1546" width="11.42578125" customWidth="1"/>
    <col min="1547" max="1547" width="15.85546875" customWidth="1"/>
    <col min="1548" max="1548" width="0.28515625" customWidth="1"/>
    <col min="1549" max="1549" width="9.42578125" customWidth="1"/>
    <col min="1550" max="1550" width="10.42578125" customWidth="1"/>
    <col min="1551" max="1551" width="11" customWidth="1"/>
    <col min="1552" max="1552" width="9.7109375" customWidth="1"/>
    <col min="1553" max="1553" width="10" customWidth="1"/>
    <col min="1554" max="1554" width="10.140625" customWidth="1"/>
    <col min="1555" max="1556" width="11.42578125" customWidth="1"/>
    <col min="1792" max="1792" width="7.42578125" customWidth="1"/>
    <col min="1793" max="1793" width="16.140625" customWidth="1"/>
    <col min="1794" max="1794" width="10.42578125" customWidth="1"/>
    <col min="1795" max="1795" width="11" customWidth="1"/>
    <col min="1796" max="1797" width="12.140625" customWidth="1"/>
    <col min="1798" max="1798" width="20" customWidth="1"/>
    <col min="1799" max="1799" width="27.7109375" customWidth="1"/>
    <col min="1800" max="1800" width="15.140625" customWidth="1"/>
    <col min="1801" max="1801" width="19.42578125" customWidth="1"/>
    <col min="1802" max="1802" width="11.42578125" customWidth="1"/>
    <col min="1803" max="1803" width="15.85546875" customWidth="1"/>
    <col min="1804" max="1804" width="0.28515625" customWidth="1"/>
    <col min="1805" max="1805" width="9.42578125" customWidth="1"/>
    <col min="1806" max="1806" width="10.42578125" customWidth="1"/>
    <col min="1807" max="1807" width="11" customWidth="1"/>
    <col min="1808" max="1808" width="9.7109375" customWidth="1"/>
    <col min="1809" max="1809" width="10" customWidth="1"/>
    <col min="1810" max="1810" width="10.140625" customWidth="1"/>
    <col min="1811" max="1812" width="11.42578125" customWidth="1"/>
    <col min="2048" max="2048" width="7.42578125" customWidth="1"/>
    <col min="2049" max="2049" width="16.140625" customWidth="1"/>
    <col min="2050" max="2050" width="10.42578125" customWidth="1"/>
    <col min="2051" max="2051" width="11" customWidth="1"/>
    <col min="2052" max="2053" width="12.140625" customWidth="1"/>
    <col min="2054" max="2054" width="20" customWidth="1"/>
    <col min="2055" max="2055" width="27.7109375" customWidth="1"/>
    <col min="2056" max="2056" width="15.140625" customWidth="1"/>
    <col min="2057" max="2057" width="19.42578125" customWidth="1"/>
    <col min="2058" max="2058" width="11.42578125" customWidth="1"/>
    <col min="2059" max="2059" width="15.85546875" customWidth="1"/>
    <col min="2060" max="2060" width="0.28515625" customWidth="1"/>
    <col min="2061" max="2061" width="9.42578125" customWidth="1"/>
    <col min="2062" max="2062" width="10.42578125" customWidth="1"/>
    <col min="2063" max="2063" width="11" customWidth="1"/>
    <col min="2064" max="2064" width="9.7109375" customWidth="1"/>
    <col min="2065" max="2065" width="10" customWidth="1"/>
    <col min="2066" max="2066" width="10.140625" customWidth="1"/>
    <col min="2067" max="2068" width="11.42578125" customWidth="1"/>
    <col min="2304" max="2304" width="7.42578125" customWidth="1"/>
    <col min="2305" max="2305" width="16.140625" customWidth="1"/>
    <col min="2306" max="2306" width="10.42578125" customWidth="1"/>
    <col min="2307" max="2307" width="11" customWidth="1"/>
    <col min="2308" max="2309" width="12.140625" customWidth="1"/>
    <col min="2310" max="2310" width="20" customWidth="1"/>
    <col min="2311" max="2311" width="27.7109375" customWidth="1"/>
    <col min="2312" max="2312" width="15.140625" customWidth="1"/>
    <col min="2313" max="2313" width="19.42578125" customWidth="1"/>
    <col min="2314" max="2314" width="11.42578125" customWidth="1"/>
    <col min="2315" max="2315" width="15.85546875" customWidth="1"/>
    <col min="2316" max="2316" width="0.28515625" customWidth="1"/>
    <col min="2317" max="2317" width="9.42578125" customWidth="1"/>
    <col min="2318" max="2318" width="10.42578125" customWidth="1"/>
    <col min="2319" max="2319" width="11" customWidth="1"/>
    <col min="2320" max="2320" width="9.7109375" customWidth="1"/>
    <col min="2321" max="2321" width="10" customWidth="1"/>
    <col min="2322" max="2322" width="10.140625" customWidth="1"/>
    <col min="2323" max="2324" width="11.42578125" customWidth="1"/>
    <col min="2560" max="2560" width="7.42578125" customWidth="1"/>
    <col min="2561" max="2561" width="16.140625" customWidth="1"/>
    <col min="2562" max="2562" width="10.42578125" customWidth="1"/>
    <col min="2563" max="2563" width="11" customWidth="1"/>
    <col min="2564" max="2565" width="12.140625" customWidth="1"/>
    <col min="2566" max="2566" width="20" customWidth="1"/>
    <col min="2567" max="2567" width="27.7109375" customWidth="1"/>
    <col min="2568" max="2568" width="15.140625" customWidth="1"/>
    <col min="2569" max="2569" width="19.42578125" customWidth="1"/>
    <col min="2570" max="2570" width="11.42578125" customWidth="1"/>
    <col min="2571" max="2571" width="15.85546875" customWidth="1"/>
    <col min="2572" max="2572" width="0.28515625" customWidth="1"/>
    <col min="2573" max="2573" width="9.42578125" customWidth="1"/>
    <col min="2574" max="2574" width="10.42578125" customWidth="1"/>
    <col min="2575" max="2575" width="11" customWidth="1"/>
    <col min="2576" max="2576" width="9.7109375" customWidth="1"/>
    <col min="2577" max="2577" width="10" customWidth="1"/>
    <col min="2578" max="2578" width="10.140625" customWidth="1"/>
    <col min="2579" max="2580" width="11.42578125" customWidth="1"/>
    <col min="2816" max="2816" width="7.42578125" customWidth="1"/>
    <col min="2817" max="2817" width="16.140625" customWidth="1"/>
    <col min="2818" max="2818" width="10.42578125" customWidth="1"/>
    <col min="2819" max="2819" width="11" customWidth="1"/>
    <col min="2820" max="2821" width="12.140625" customWidth="1"/>
    <col min="2822" max="2822" width="20" customWidth="1"/>
    <col min="2823" max="2823" width="27.7109375" customWidth="1"/>
    <col min="2824" max="2824" width="15.140625" customWidth="1"/>
    <col min="2825" max="2825" width="19.42578125" customWidth="1"/>
    <col min="2826" max="2826" width="11.42578125" customWidth="1"/>
    <col min="2827" max="2827" width="15.85546875" customWidth="1"/>
    <col min="2828" max="2828" width="0.28515625" customWidth="1"/>
    <col min="2829" max="2829" width="9.42578125" customWidth="1"/>
    <col min="2830" max="2830" width="10.42578125" customWidth="1"/>
    <col min="2831" max="2831" width="11" customWidth="1"/>
    <col min="2832" max="2832" width="9.7109375" customWidth="1"/>
    <col min="2833" max="2833" width="10" customWidth="1"/>
    <col min="2834" max="2834" width="10.140625" customWidth="1"/>
    <col min="2835" max="2836" width="11.42578125" customWidth="1"/>
    <col min="3072" max="3072" width="7.42578125" customWidth="1"/>
    <col min="3073" max="3073" width="16.140625" customWidth="1"/>
    <col min="3074" max="3074" width="10.42578125" customWidth="1"/>
    <col min="3075" max="3075" width="11" customWidth="1"/>
    <col min="3076" max="3077" width="12.140625" customWidth="1"/>
    <col min="3078" max="3078" width="20" customWidth="1"/>
    <col min="3079" max="3079" width="27.7109375" customWidth="1"/>
    <col min="3080" max="3080" width="15.140625" customWidth="1"/>
    <col min="3081" max="3081" width="19.42578125" customWidth="1"/>
    <col min="3082" max="3082" width="11.42578125" customWidth="1"/>
    <col min="3083" max="3083" width="15.85546875" customWidth="1"/>
    <col min="3084" max="3084" width="0.28515625" customWidth="1"/>
    <col min="3085" max="3085" width="9.42578125" customWidth="1"/>
    <col min="3086" max="3086" width="10.42578125" customWidth="1"/>
    <col min="3087" max="3087" width="11" customWidth="1"/>
    <col min="3088" max="3088" width="9.7109375" customWidth="1"/>
    <col min="3089" max="3089" width="10" customWidth="1"/>
    <col min="3090" max="3090" width="10.140625" customWidth="1"/>
    <col min="3091" max="3092" width="11.42578125" customWidth="1"/>
    <col min="3328" max="3328" width="7.42578125" customWidth="1"/>
    <col min="3329" max="3329" width="16.140625" customWidth="1"/>
    <col min="3330" max="3330" width="10.42578125" customWidth="1"/>
    <col min="3331" max="3331" width="11" customWidth="1"/>
    <col min="3332" max="3333" width="12.140625" customWidth="1"/>
    <col min="3334" max="3334" width="20" customWidth="1"/>
    <col min="3335" max="3335" width="27.7109375" customWidth="1"/>
    <col min="3336" max="3336" width="15.140625" customWidth="1"/>
    <col min="3337" max="3337" width="19.42578125" customWidth="1"/>
    <col min="3338" max="3338" width="11.42578125" customWidth="1"/>
    <col min="3339" max="3339" width="15.85546875" customWidth="1"/>
    <col min="3340" max="3340" width="0.28515625" customWidth="1"/>
    <col min="3341" max="3341" width="9.42578125" customWidth="1"/>
    <col min="3342" max="3342" width="10.42578125" customWidth="1"/>
    <col min="3343" max="3343" width="11" customWidth="1"/>
    <col min="3344" max="3344" width="9.7109375" customWidth="1"/>
    <col min="3345" max="3345" width="10" customWidth="1"/>
    <col min="3346" max="3346" width="10.140625" customWidth="1"/>
    <col min="3347" max="3348" width="11.42578125" customWidth="1"/>
    <col min="3584" max="3584" width="7.42578125" customWidth="1"/>
    <col min="3585" max="3585" width="16.140625" customWidth="1"/>
    <col min="3586" max="3586" width="10.42578125" customWidth="1"/>
    <col min="3587" max="3587" width="11" customWidth="1"/>
    <col min="3588" max="3589" width="12.140625" customWidth="1"/>
    <col min="3590" max="3590" width="20" customWidth="1"/>
    <col min="3591" max="3591" width="27.7109375" customWidth="1"/>
    <col min="3592" max="3592" width="15.140625" customWidth="1"/>
    <col min="3593" max="3593" width="19.42578125" customWidth="1"/>
    <col min="3594" max="3594" width="11.42578125" customWidth="1"/>
    <col min="3595" max="3595" width="15.85546875" customWidth="1"/>
    <col min="3596" max="3596" width="0.28515625" customWidth="1"/>
    <col min="3597" max="3597" width="9.42578125" customWidth="1"/>
    <col min="3598" max="3598" width="10.42578125" customWidth="1"/>
    <col min="3599" max="3599" width="11" customWidth="1"/>
    <col min="3600" max="3600" width="9.7109375" customWidth="1"/>
    <col min="3601" max="3601" width="10" customWidth="1"/>
    <col min="3602" max="3602" width="10.140625" customWidth="1"/>
    <col min="3603" max="3604" width="11.42578125" customWidth="1"/>
    <col min="3840" max="3840" width="7.42578125" customWidth="1"/>
    <col min="3841" max="3841" width="16.140625" customWidth="1"/>
    <col min="3842" max="3842" width="10.42578125" customWidth="1"/>
    <col min="3843" max="3843" width="11" customWidth="1"/>
    <col min="3844" max="3845" width="12.140625" customWidth="1"/>
    <col min="3846" max="3846" width="20" customWidth="1"/>
    <col min="3847" max="3847" width="27.7109375" customWidth="1"/>
    <col min="3848" max="3848" width="15.140625" customWidth="1"/>
    <col min="3849" max="3849" width="19.42578125" customWidth="1"/>
    <col min="3850" max="3850" width="11.42578125" customWidth="1"/>
    <col min="3851" max="3851" width="15.85546875" customWidth="1"/>
    <col min="3852" max="3852" width="0.28515625" customWidth="1"/>
    <col min="3853" max="3853" width="9.42578125" customWidth="1"/>
    <col min="3854" max="3854" width="10.42578125" customWidth="1"/>
    <col min="3855" max="3855" width="11" customWidth="1"/>
    <col min="3856" max="3856" width="9.7109375" customWidth="1"/>
    <col min="3857" max="3857" width="10" customWidth="1"/>
    <col min="3858" max="3858" width="10.140625" customWidth="1"/>
    <col min="3859" max="3860" width="11.42578125" customWidth="1"/>
    <col min="4096" max="4096" width="7.42578125" customWidth="1"/>
    <col min="4097" max="4097" width="16.140625" customWidth="1"/>
    <col min="4098" max="4098" width="10.42578125" customWidth="1"/>
    <col min="4099" max="4099" width="11" customWidth="1"/>
    <col min="4100" max="4101" width="12.140625" customWidth="1"/>
    <col min="4102" max="4102" width="20" customWidth="1"/>
    <col min="4103" max="4103" width="27.7109375" customWidth="1"/>
    <col min="4104" max="4104" width="15.140625" customWidth="1"/>
    <col min="4105" max="4105" width="19.42578125" customWidth="1"/>
    <col min="4106" max="4106" width="11.42578125" customWidth="1"/>
    <col min="4107" max="4107" width="15.85546875" customWidth="1"/>
    <col min="4108" max="4108" width="0.28515625" customWidth="1"/>
    <col min="4109" max="4109" width="9.42578125" customWidth="1"/>
    <col min="4110" max="4110" width="10.42578125" customWidth="1"/>
    <col min="4111" max="4111" width="11" customWidth="1"/>
    <col min="4112" max="4112" width="9.7109375" customWidth="1"/>
    <col min="4113" max="4113" width="10" customWidth="1"/>
    <col min="4114" max="4114" width="10.140625" customWidth="1"/>
    <col min="4115" max="4116" width="11.42578125" customWidth="1"/>
    <col min="4352" max="4352" width="7.42578125" customWidth="1"/>
    <col min="4353" max="4353" width="16.140625" customWidth="1"/>
    <col min="4354" max="4354" width="10.42578125" customWidth="1"/>
    <col min="4355" max="4355" width="11" customWidth="1"/>
    <col min="4356" max="4357" width="12.140625" customWidth="1"/>
    <col min="4358" max="4358" width="20" customWidth="1"/>
    <col min="4359" max="4359" width="27.7109375" customWidth="1"/>
    <col min="4360" max="4360" width="15.140625" customWidth="1"/>
    <col min="4361" max="4361" width="19.42578125" customWidth="1"/>
    <col min="4362" max="4362" width="11.42578125" customWidth="1"/>
    <col min="4363" max="4363" width="15.85546875" customWidth="1"/>
    <col min="4364" max="4364" width="0.28515625" customWidth="1"/>
    <col min="4365" max="4365" width="9.42578125" customWidth="1"/>
    <col min="4366" max="4366" width="10.42578125" customWidth="1"/>
    <col min="4367" max="4367" width="11" customWidth="1"/>
    <col min="4368" max="4368" width="9.7109375" customWidth="1"/>
    <col min="4369" max="4369" width="10" customWidth="1"/>
    <col min="4370" max="4370" width="10.140625" customWidth="1"/>
    <col min="4371" max="4372" width="11.42578125" customWidth="1"/>
    <col min="4608" max="4608" width="7.42578125" customWidth="1"/>
    <col min="4609" max="4609" width="16.140625" customWidth="1"/>
    <col min="4610" max="4610" width="10.42578125" customWidth="1"/>
    <col min="4611" max="4611" width="11" customWidth="1"/>
    <col min="4612" max="4613" width="12.140625" customWidth="1"/>
    <col min="4614" max="4614" width="20" customWidth="1"/>
    <col min="4615" max="4615" width="27.7109375" customWidth="1"/>
    <col min="4616" max="4616" width="15.140625" customWidth="1"/>
    <col min="4617" max="4617" width="19.42578125" customWidth="1"/>
    <col min="4618" max="4618" width="11.42578125" customWidth="1"/>
    <col min="4619" max="4619" width="15.85546875" customWidth="1"/>
    <col min="4620" max="4620" width="0.28515625" customWidth="1"/>
    <col min="4621" max="4621" width="9.42578125" customWidth="1"/>
    <col min="4622" max="4622" width="10.42578125" customWidth="1"/>
    <col min="4623" max="4623" width="11" customWidth="1"/>
    <col min="4624" max="4624" width="9.7109375" customWidth="1"/>
    <col min="4625" max="4625" width="10" customWidth="1"/>
    <col min="4626" max="4626" width="10.140625" customWidth="1"/>
    <col min="4627" max="4628" width="11.42578125" customWidth="1"/>
    <col min="4864" max="4864" width="7.42578125" customWidth="1"/>
    <col min="4865" max="4865" width="16.140625" customWidth="1"/>
    <col min="4866" max="4866" width="10.42578125" customWidth="1"/>
    <col min="4867" max="4867" width="11" customWidth="1"/>
    <col min="4868" max="4869" width="12.140625" customWidth="1"/>
    <col min="4870" max="4870" width="20" customWidth="1"/>
    <col min="4871" max="4871" width="27.7109375" customWidth="1"/>
    <col min="4872" max="4872" width="15.140625" customWidth="1"/>
    <col min="4873" max="4873" width="19.42578125" customWidth="1"/>
    <col min="4874" max="4874" width="11.42578125" customWidth="1"/>
    <col min="4875" max="4875" width="15.85546875" customWidth="1"/>
    <col min="4876" max="4876" width="0.28515625" customWidth="1"/>
    <col min="4877" max="4877" width="9.42578125" customWidth="1"/>
    <col min="4878" max="4878" width="10.42578125" customWidth="1"/>
    <col min="4879" max="4879" width="11" customWidth="1"/>
    <col min="4880" max="4880" width="9.7109375" customWidth="1"/>
    <col min="4881" max="4881" width="10" customWidth="1"/>
    <col min="4882" max="4882" width="10.140625" customWidth="1"/>
    <col min="4883" max="4884" width="11.42578125" customWidth="1"/>
    <col min="5120" max="5120" width="7.42578125" customWidth="1"/>
    <col min="5121" max="5121" width="16.140625" customWidth="1"/>
    <col min="5122" max="5122" width="10.42578125" customWidth="1"/>
    <col min="5123" max="5123" width="11" customWidth="1"/>
    <col min="5124" max="5125" width="12.140625" customWidth="1"/>
    <col min="5126" max="5126" width="20" customWidth="1"/>
    <col min="5127" max="5127" width="27.7109375" customWidth="1"/>
    <col min="5128" max="5128" width="15.140625" customWidth="1"/>
    <col min="5129" max="5129" width="19.42578125" customWidth="1"/>
    <col min="5130" max="5130" width="11.42578125" customWidth="1"/>
    <col min="5131" max="5131" width="15.85546875" customWidth="1"/>
    <col min="5132" max="5132" width="0.28515625" customWidth="1"/>
    <col min="5133" max="5133" width="9.42578125" customWidth="1"/>
    <col min="5134" max="5134" width="10.42578125" customWidth="1"/>
    <col min="5135" max="5135" width="11" customWidth="1"/>
    <col min="5136" max="5136" width="9.7109375" customWidth="1"/>
    <col min="5137" max="5137" width="10" customWidth="1"/>
    <col min="5138" max="5138" width="10.140625" customWidth="1"/>
    <col min="5139" max="5140" width="11.42578125" customWidth="1"/>
    <col min="5376" max="5376" width="7.42578125" customWidth="1"/>
    <col min="5377" max="5377" width="16.140625" customWidth="1"/>
    <col min="5378" max="5378" width="10.42578125" customWidth="1"/>
    <col min="5379" max="5379" width="11" customWidth="1"/>
    <col min="5380" max="5381" width="12.140625" customWidth="1"/>
    <col min="5382" max="5382" width="20" customWidth="1"/>
    <col min="5383" max="5383" width="27.7109375" customWidth="1"/>
    <col min="5384" max="5384" width="15.140625" customWidth="1"/>
    <col min="5385" max="5385" width="19.42578125" customWidth="1"/>
    <col min="5386" max="5386" width="11.42578125" customWidth="1"/>
    <col min="5387" max="5387" width="15.85546875" customWidth="1"/>
    <col min="5388" max="5388" width="0.28515625" customWidth="1"/>
    <col min="5389" max="5389" width="9.42578125" customWidth="1"/>
    <col min="5390" max="5390" width="10.42578125" customWidth="1"/>
    <col min="5391" max="5391" width="11" customWidth="1"/>
    <col min="5392" max="5392" width="9.7109375" customWidth="1"/>
    <col min="5393" max="5393" width="10" customWidth="1"/>
    <col min="5394" max="5394" width="10.140625" customWidth="1"/>
    <col min="5395" max="5396" width="11.42578125" customWidth="1"/>
    <col min="5632" max="5632" width="7.42578125" customWidth="1"/>
    <col min="5633" max="5633" width="16.140625" customWidth="1"/>
    <col min="5634" max="5634" width="10.42578125" customWidth="1"/>
    <col min="5635" max="5635" width="11" customWidth="1"/>
    <col min="5636" max="5637" width="12.140625" customWidth="1"/>
    <col min="5638" max="5638" width="20" customWidth="1"/>
    <col min="5639" max="5639" width="27.7109375" customWidth="1"/>
    <col min="5640" max="5640" width="15.140625" customWidth="1"/>
    <col min="5641" max="5641" width="19.42578125" customWidth="1"/>
    <col min="5642" max="5642" width="11.42578125" customWidth="1"/>
    <col min="5643" max="5643" width="15.85546875" customWidth="1"/>
    <col min="5644" max="5644" width="0.28515625" customWidth="1"/>
    <col min="5645" max="5645" width="9.42578125" customWidth="1"/>
    <col min="5646" max="5646" width="10.42578125" customWidth="1"/>
    <col min="5647" max="5647" width="11" customWidth="1"/>
    <col min="5648" max="5648" width="9.7109375" customWidth="1"/>
    <col min="5649" max="5649" width="10" customWidth="1"/>
    <col min="5650" max="5650" width="10.140625" customWidth="1"/>
    <col min="5651" max="5652" width="11.42578125" customWidth="1"/>
    <col min="5888" max="5888" width="7.42578125" customWidth="1"/>
    <col min="5889" max="5889" width="16.140625" customWidth="1"/>
    <col min="5890" max="5890" width="10.42578125" customWidth="1"/>
    <col min="5891" max="5891" width="11" customWidth="1"/>
    <col min="5892" max="5893" width="12.140625" customWidth="1"/>
    <col min="5894" max="5894" width="20" customWidth="1"/>
    <col min="5895" max="5895" width="27.7109375" customWidth="1"/>
    <col min="5896" max="5896" width="15.140625" customWidth="1"/>
    <col min="5897" max="5897" width="19.42578125" customWidth="1"/>
    <col min="5898" max="5898" width="11.42578125" customWidth="1"/>
    <col min="5899" max="5899" width="15.85546875" customWidth="1"/>
    <col min="5900" max="5900" width="0.28515625" customWidth="1"/>
    <col min="5901" max="5901" width="9.42578125" customWidth="1"/>
    <col min="5902" max="5902" width="10.42578125" customWidth="1"/>
    <col min="5903" max="5903" width="11" customWidth="1"/>
    <col min="5904" max="5904" width="9.7109375" customWidth="1"/>
    <col min="5905" max="5905" width="10" customWidth="1"/>
    <col min="5906" max="5906" width="10.140625" customWidth="1"/>
    <col min="5907" max="5908" width="11.42578125" customWidth="1"/>
    <col min="6144" max="6144" width="7.42578125" customWidth="1"/>
    <col min="6145" max="6145" width="16.140625" customWidth="1"/>
    <col min="6146" max="6146" width="10.42578125" customWidth="1"/>
    <col min="6147" max="6147" width="11" customWidth="1"/>
    <col min="6148" max="6149" width="12.140625" customWidth="1"/>
    <col min="6150" max="6150" width="20" customWidth="1"/>
    <col min="6151" max="6151" width="27.7109375" customWidth="1"/>
    <col min="6152" max="6152" width="15.140625" customWidth="1"/>
    <col min="6153" max="6153" width="19.42578125" customWidth="1"/>
    <col min="6154" max="6154" width="11.42578125" customWidth="1"/>
    <col min="6155" max="6155" width="15.85546875" customWidth="1"/>
    <col min="6156" max="6156" width="0.28515625" customWidth="1"/>
    <col min="6157" max="6157" width="9.42578125" customWidth="1"/>
    <col min="6158" max="6158" width="10.42578125" customWidth="1"/>
    <col min="6159" max="6159" width="11" customWidth="1"/>
    <col min="6160" max="6160" width="9.7109375" customWidth="1"/>
    <col min="6161" max="6161" width="10" customWidth="1"/>
    <col min="6162" max="6162" width="10.140625" customWidth="1"/>
    <col min="6163" max="6164" width="11.42578125" customWidth="1"/>
    <col min="6400" max="6400" width="7.42578125" customWidth="1"/>
    <col min="6401" max="6401" width="16.140625" customWidth="1"/>
    <col min="6402" max="6402" width="10.42578125" customWidth="1"/>
    <col min="6403" max="6403" width="11" customWidth="1"/>
    <col min="6404" max="6405" width="12.140625" customWidth="1"/>
    <col min="6406" max="6406" width="20" customWidth="1"/>
    <col min="6407" max="6407" width="27.7109375" customWidth="1"/>
    <col min="6408" max="6408" width="15.140625" customWidth="1"/>
    <col min="6409" max="6409" width="19.42578125" customWidth="1"/>
    <col min="6410" max="6410" width="11.42578125" customWidth="1"/>
    <col min="6411" max="6411" width="15.85546875" customWidth="1"/>
    <col min="6412" max="6412" width="0.28515625" customWidth="1"/>
    <col min="6413" max="6413" width="9.42578125" customWidth="1"/>
    <col min="6414" max="6414" width="10.42578125" customWidth="1"/>
    <col min="6415" max="6415" width="11" customWidth="1"/>
    <col min="6416" max="6416" width="9.7109375" customWidth="1"/>
    <col min="6417" max="6417" width="10" customWidth="1"/>
    <col min="6418" max="6418" width="10.140625" customWidth="1"/>
    <col min="6419" max="6420" width="11.42578125" customWidth="1"/>
    <col min="6656" max="6656" width="7.42578125" customWidth="1"/>
    <col min="6657" max="6657" width="16.140625" customWidth="1"/>
    <col min="6658" max="6658" width="10.42578125" customWidth="1"/>
    <col min="6659" max="6659" width="11" customWidth="1"/>
    <col min="6660" max="6661" width="12.140625" customWidth="1"/>
    <col min="6662" max="6662" width="20" customWidth="1"/>
    <col min="6663" max="6663" width="27.7109375" customWidth="1"/>
    <col min="6664" max="6664" width="15.140625" customWidth="1"/>
    <col min="6665" max="6665" width="19.42578125" customWidth="1"/>
    <col min="6666" max="6666" width="11.42578125" customWidth="1"/>
    <col min="6667" max="6667" width="15.85546875" customWidth="1"/>
    <col min="6668" max="6668" width="0.28515625" customWidth="1"/>
    <col min="6669" max="6669" width="9.42578125" customWidth="1"/>
    <col min="6670" max="6670" width="10.42578125" customWidth="1"/>
    <col min="6671" max="6671" width="11" customWidth="1"/>
    <col min="6672" max="6672" width="9.7109375" customWidth="1"/>
    <col min="6673" max="6673" width="10" customWidth="1"/>
    <col min="6674" max="6674" width="10.140625" customWidth="1"/>
    <col min="6675" max="6676" width="11.42578125" customWidth="1"/>
    <col min="6912" max="6912" width="7.42578125" customWidth="1"/>
    <col min="6913" max="6913" width="16.140625" customWidth="1"/>
    <col min="6914" max="6914" width="10.42578125" customWidth="1"/>
    <col min="6915" max="6915" width="11" customWidth="1"/>
    <col min="6916" max="6917" width="12.140625" customWidth="1"/>
    <col min="6918" max="6918" width="20" customWidth="1"/>
    <col min="6919" max="6919" width="27.7109375" customWidth="1"/>
    <col min="6920" max="6920" width="15.140625" customWidth="1"/>
    <col min="6921" max="6921" width="19.42578125" customWidth="1"/>
    <col min="6922" max="6922" width="11.42578125" customWidth="1"/>
    <col min="6923" max="6923" width="15.85546875" customWidth="1"/>
    <col min="6924" max="6924" width="0.28515625" customWidth="1"/>
    <col min="6925" max="6925" width="9.42578125" customWidth="1"/>
    <col min="6926" max="6926" width="10.42578125" customWidth="1"/>
    <col min="6927" max="6927" width="11" customWidth="1"/>
    <col min="6928" max="6928" width="9.7109375" customWidth="1"/>
    <col min="6929" max="6929" width="10" customWidth="1"/>
    <col min="6930" max="6930" width="10.140625" customWidth="1"/>
    <col min="6931" max="6932" width="11.42578125" customWidth="1"/>
    <col min="7168" max="7168" width="7.42578125" customWidth="1"/>
    <col min="7169" max="7169" width="16.140625" customWidth="1"/>
    <col min="7170" max="7170" width="10.42578125" customWidth="1"/>
    <col min="7171" max="7171" width="11" customWidth="1"/>
    <col min="7172" max="7173" width="12.140625" customWidth="1"/>
    <col min="7174" max="7174" width="20" customWidth="1"/>
    <col min="7175" max="7175" width="27.7109375" customWidth="1"/>
    <col min="7176" max="7176" width="15.140625" customWidth="1"/>
    <col min="7177" max="7177" width="19.42578125" customWidth="1"/>
    <col min="7178" max="7178" width="11.42578125" customWidth="1"/>
    <col min="7179" max="7179" width="15.85546875" customWidth="1"/>
    <col min="7180" max="7180" width="0.28515625" customWidth="1"/>
    <col min="7181" max="7181" width="9.42578125" customWidth="1"/>
    <col min="7182" max="7182" width="10.42578125" customWidth="1"/>
    <col min="7183" max="7183" width="11" customWidth="1"/>
    <col min="7184" max="7184" width="9.7109375" customWidth="1"/>
    <col min="7185" max="7185" width="10" customWidth="1"/>
    <col min="7186" max="7186" width="10.140625" customWidth="1"/>
    <col min="7187" max="7188" width="11.42578125" customWidth="1"/>
    <col min="7424" max="7424" width="7.42578125" customWidth="1"/>
    <col min="7425" max="7425" width="16.140625" customWidth="1"/>
    <col min="7426" max="7426" width="10.42578125" customWidth="1"/>
    <col min="7427" max="7427" width="11" customWidth="1"/>
    <col min="7428" max="7429" width="12.140625" customWidth="1"/>
    <col min="7430" max="7430" width="20" customWidth="1"/>
    <col min="7431" max="7431" width="27.7109375" customWidth="1"/>
    <col min="7432" max="7432" width="15.140625" customWidth="1"/>
    <col min="7433" max="7433" width="19.42578125" customWidth="1"/>
    <col min="7434" max="7434" width="11.42578125" customWidth="1"/>
    <col min="7435" max="7435" width="15.85546875" customWidth="1"/>
    <col min="7436" max="7436" width="0.28515625" customWidth="1"/>
    <col min="7437" max="7437" width="9.42578125" customWidth="1"/>
    <col min="7438" max="7438" width="10.42578125" customWidth="1"/>
    <col min="7439" max="7439" width="11" customWidth="1"/>
    <col min="7440" max="7440" width="9.7109375" customWidth="1"/>
    <col min="7441" max="7441" width="10" customWidth="1"/>
    <col min="7442" max="7442" width="10.140625" customWidth="1"/>
    <col min="7443" max="7444" width="11.42578125" customWidth="1"/>
    <col min="7680" max="7680" width="7.42578125" customWidth="1"/>
    <col min="7681" max="7681" width="16.140625" customWidth="1"/>
    <col min="7682" max="7682" width="10.42578125" customWidth="1"/>
    <col min="7683" max="7683" width="11" customWidth="1"/>
    <col min="7684" max="7685" width="12.140625" customWidth="1"/>
    <col min="7686" max="7686" width="20" customWidth="1"/>
    <col min="7687" max="7687" width="27.7109375" customWidth="1"/>
    <col min="7688" max="7688" width="15.140625" customWidth="1"/>
    <col min="7689" max="7689" width="19.42578125" customWidth="1"/>
    <col min="7690" max="7690" width="11.42578125" customWidth="1"/>
    <col min="7691" max="7691" width="15.85546875" customWidth="1"/>
    <col min="7692" max="7692" width="0.28515625" customWidth="1"/>
    <col min="7693" max="7693" width="9.42578125" customWidth="1"/>
    <col min="7694" max="7694" width="10.42578125" customWidth="1"/>
    <col min="7695" max="7695" width="11" customWidth="1"/>
    <col min="7696" max="7696" width="9.7109375" customWidth="1"/>
    <col min="7697" max="7697" width="10" customWidth="1"/>
    <col min="7698" max="7698" width="10.140625" customWidth="1"/>
    <col min="7699" max="7700" width="11.42578125" customWidth="1"/>
    <col min="7936" max="7936" width="7.42578125" customWidth="1"/>
    <col min="7937" max="7937" width="16.140625" customWidth="1"/>
    <col min="7938" max="7938" width="10.42578125" customWidth="1"/>
    <col min="7939" max="7939" width="11" customWidth="1"/>
    <col min="7940" max="7941" width="12.140625" customWidth="1"/>
    <col min="7942" max="7942" width="20" customWidth="1"/>
    <col min="7943" max="7943" width="27.7109375" customWidth="1"/>
    <col min="7944" max="7944" width="15.140625" customWidth="1"/>
    <col min="7945" max="7945" width="19.42578125" customWidth="1"/>
    <col min="7946" max="7946" width="11.42578125" customWidth="1"/>
    <col min="7947" max="7947" width="15.85546875" customWidth="1"/>
    <col min="7948" max="7948" width="0.28515625" customWidth="1"/>
    <col min="7949" max="7949" width="9.42578125" customWidth="1"/>
    <col min="7950" max="7950" width="10.42578125" customWidth="1"/>
    <col min="7951" max="7951" width="11" customWidth="1"/>
    <col min="7952" max="7952" width="9.7109375" customWidth="1"/>
    <col min="7953" max="7953" width="10" customWidth="1"/>
    <col min="7954" max="7954" width="10.140625" customWidth="1"/>
    <col min="7955" max="7956" width="11.42578125" customWidth="1"/>
    <col min="8192" max="8192" width="7.42578125" customWidth="1"/>
    <col min="8193" max="8193" width="16.140625" customWidth="1"/>
    <col min="8194" max="8194" width="10.42578125" customWidth="1"/>
    <col min="8195" max="8195" width="11" customWidth="1"/>
    <col min="8196" max="8197" width="12.140625" customWidth="1"/>
    <col min="8198" max="8198" width="20" customWidth="1"/>
    <col min="8199" max="8199" width="27.7109375" customWidth="1"/>
    <col min="8200" max="8200" width="15.140625" customWidth="1"/>
    <col min="8201" max="8201" width="19.42578125" customWidth="1"/>
    <col min="8202" max="8202" width="11.42578125" customWidth="1"/>
    <col min="8203" max="8203" width="15.85546875" customWidth="1"/>
    <col min="8204" max="8204" width="0.28515625" customWidth="1"/>
    <col min="8205" max="8205" width="9.42578125" customWidth="1"/>
    <col min="8206" max="8206" width="10.42578125" customWidth="1"/>
    <col min="8207" max="8207" width="11" customWidth="1"/>
    <col min="8208" max="8208" width="9.7109375" customWidth="1"/>
    <col min="8209" max="8209" width="10" customWidth="1"/>
    <col min="8210" max="8210" width="10.140625" customWidth="1"/>
    <col min="8211" max="8212" width="11.42578125" customWidth="1"/>
    <col min="8448" max="8448" width="7.42578125" customWidth="1"/>
    <col min="8449" max="8449" width="16.140625" customWidth="1"/>
    <col min="8450" max="8450" width="10.42578125" customWidth="1"/>
    <col min="8451" max="8451" width="11" customWidth="1"/>
    <col min="8452" max="8453" width="12.140625" customWidth="1"/>
    <col min="8454" max="8454" width="20" customWidth="1"/>
    <col min="8455" max="8455" width="27.7109375" customWidth="1"/>
    <col min="8456" max="8456" width="15.140625" customWidth="1"/>
    <col min="8457" max="8457" width="19.42578125" customWidth="1"/>
    <col min="8458" max="8458" width="11.42578125" customWidth="1"/>
    <col min="8459" max="8459" width="15.85546875" customWidth="1"/>
    <col min="8460" max="8460" width="0.28515625" customWidth="1"/>
    <col min="8461" max="8461" width="9.42578125" customWidth="1"/>
    <col min="8462" max="8462" width="10.42578125" customWidth="1"/>
    <col min="8463" max="8463" width="11" customWidth="1"/>
    <col min="8464" max="8464" width="9.7109375" customWidth="1"/>
    <col min="8465" max="8465" width="10" customWidth="1"/>
    <col min="8466" max="8466" width="10.140625" customWidth="1"/>
    <col min="8467" max="8468" width="11.42578125" customWidth="1"/>
    <col min="8704" max="8704" width="7.42578125" customWidth="1"/>
    <col min="8705" max="8705" width="16.140625" customWidth="1"/>
    <col min="8706" max="8706" width="10.42578125" customWidth="1"/>
    <col min="8707" max="8707" width="11" customWidth="1"/>
    <col min="8708" max="8709" width="12.140625" customWidth="1"/>
    <col min="8710" max="8710" width="20" customWidth="1"/>
    <col min="8711" max="8711" width="27.7109375" customWidth="1"/>
    <col min="8712" max="8712" width="15.140625" customWidth="1"/>
    <col min="8713" max="8713" width="19.42578125" customWidth="1"/>
    <col min="8714" max="8714" width="11.42578125" customWidth="1"/>
    <col min="8715" max="8715" width="15.85546875" customWidth="1"/>
    <col min="8716" max="8716" width="0.28515625" customWidth="1"/>
    <col min="8717" max="8717" width="9.42578125" customWidth="1"/>
    <col min="8718" max="8718" width="10.42578125" customWidth="1"/>
    <col min="8719" max="8719" width="11" customWidth="1"/>
    <col min="8720" max="8720" width="9.7109375" customWidth="1"/>
    <col min="8721" max="8721" width="10" customWidth="1"/>
    <col min="8722" max="8722" width="10.140625" customWidth="1"/>
    <col min="8723" max="8724" width="11.42578125" customWidth="1"/>
    <col min="8960" max="8960" width="7.42578125" customWidth="1"/>
    <col min="8961" max="8961" width="16.140625" customWidth="1"/>
    <col min="8962" max="8962" width="10.42578125" customWidth="1"/>
    <col min="8963" max="8963" width="11" customWidth="1"/>
    <col min="8964" max="8965" width="12.140625" customWidth="1"/>
    <col min="8966" max="8966" width="20" customWidth="1"/>
    <col min="8967" max="8967" width="27.7109375" customWidth="1"/>
    <col min="8968" max="8968" width="15.140625" customWidth="1"/>
    <col min="8969" max="8969" width="19.42578125" customWidth="1"/>
    <col min="8970" max="8970" width="11.42578125" customWidth="1"/>
    <col min="8971" max="8971" width="15.85546875" customWidth="1"/>
    <col min="8972" max="8972" width="0.28515625" customWidth="1"/>
    <col min="8973" max="8973" width="9.42578125" customWidth="1"/>
    <col min="8974" max="8974" width="10.42578125" customWidth="1"/>
    <col min="8975" max="8975" width="11" customWidth="1"/>
    <col min="8976" max="8976" width="9.7109375" customWidth="1"/>
    <col min="8977" max="8977" width="10" customWidth="1"/>
    <col min="8978" max="8978" width="10.140625" customWidth="1"/>
    <col min="8979" max="8980" width="11.42578125" customWidth="1"/>
    <col min="9216" max="9216" width="7.42578125" customWidth="1"/>
    <col min="9217" max="9217" width="16.140625" customWidth="1"/>
    <col min="9218" max="9218" width="10.42578125" customWidth="1"/>
    <col min="9219" max="9219" width="11" customWidth="1"/>
    <col min="9220" max="9221" width="12.140625" customWidth="1"/>
    <col min="9222" max="9222" width="20" customWidth="1"/>
    <col min="9223" max="9223" width="27.7109375" customWidth="1"/>
    <col min="9224" max="9224" width="15.140625" customWidth="1"/>
    <col min="9225" max="9225" width="19.42578125" customWidth="1"/>
    <col min="9226" max="9226" width="11.42578125" customWidth="1"/>
    <col min="9227" max="9227" width="15.85546875" customWidth="1"/>
    <col min="9228" max="9228" width="0.28515625" customWidth="1"/>
    <col min="9229" max="9229" width="9.42578125" customWidth="1"/>
    <col min="9230" max="9230" width="10.42578125" customWidth="1"/>
    <col min="9231" max="9231" width="11" customWidth="1"/>
    <col min="9232" max="9232" width="9.7109375" customWidth="1"/>
    <col min="9233" max="9233" width="10" customWidth="1"/>
    <col min="9234" max="9234" width="10.140625" customWidth="1"/>
    <col min="9235" max="9236" width="11.42578125" customWidth="1"/>
    <col min="9472" max="9472" width="7.42578125" customWidth="1"/>
    <col min="9473" max="9473" width="16.140625" customWidth="1"/>
    <col min="9474" max="9474" width="10.42578125" customWidth="1"/>
    <col min="9475" max="9475" width="11" customWidth="1"/>
    <col min="9476" max="9477" width="12.140625" customWidth="1"/>
    <col min="9478" max="9478" width="20" customWidth="1"/>
    <col min="9479" max="9479" width="27.7109375" customWidth="1"/>
    <col min="9480" max="9480" width="15.140625" customWidth="1"/>
    <col min="9481" max="9481" width="19.42578125" customWidth="1"/>
    <col min="9482" max="9482" width="11.42578125" customWidth="1"/>
    <col min="9483" max="9483" width="15.85546875" customWidth="1"/>
    <col min="9484" max="9484" width="0.28515625" customWidth="1"/>
    <col min="9485" max="9485" width="9.42578125" customWidth="1"/>
    <col min="9486" max="9486" width="10.42578125" customWidth="1"/>
    <col min="9487" max="9487" width="11" customWidth="1"/>
    <col min="9488" max="9488" width="9.7109375" customWidth="1"/>
    <col min="9489" max="9489" width="10" customWidth="1"/>
    <col min="9490" max="9490" width="10.140625" customWidth="1"/>
    <col min="9491" max="9492" width="11.42578125" customWidth="1"/>
    <col min="9728" max="9728" width="7.42578125" customWidth="1"/>
    <col min="9729" max="9729" width="16.140625" customWidth="1"/>
    <col min="9730" max="9730" width="10.42578125" customWidth="1"/>
    <col min="9731" max="9731" width="11" customWidth="1"/>
    <col min="9732" max="9733" width="12.140625" customWidth="1"/>
    <col min="9734" max="9734" width="20" customWidth="1"/>
    <col min="9735" max="9735" width="27.7109375" customWidth="1"/>
    <col min="9736" max="9736" width="15.140625" customWidth="1"/>
    <col min="9737" max="9737" width="19.42578125" customWidth="1"/>
    <col min="9738" max="9738" width="11.42578125" customWidth="1"/>
    <col min="9739" max="9739" width="15.85546875" customWidth="1"/>
    <col min="9740" max="9740" width="0.28515625" customWidth="1"/>
    <col min="9741" max="9741" width="9.42578125" customWidth="1"/>
    <col min="9742" max="9742" width="10.42578125" customWidth="1"/>
    <col min="9743" max="9743" width="11" customWidth="1"/>
    <col min="9744" max="9744" width="9.7109375" customWidth="1"/>
    <col min="9745" max="9745" width="10" customWidth="1"/>
    <col min="9746" max="9746" width="10.140625" customWidth="1"/>
    <col min="9747" max="9748" width="11.42578125" customWidth="1"/>
    <col min="9984" max="9984" width="7.42578125" customWidth="1"/>
    <col min="9985" max="9985" width="16.140625" customWidth="1"/>
    <col min="9986" max="9986" width="10.42578125" customWidth="1"/>
    <col min="9987" max="9987" width="11" customWidth="1"/>
    <col min="9988" max="9989" width="12.140625" customWidth="1"/>
    <col min="9990" max="9990" width="20" customWidth="1"/>
    <col min="9991" max="9991" width="27.7109375" customWidth="1"/>
    <col min="9992" max="9992" width="15.140625" customWidth="1"/>
    <col min="9993" max="9993" width="19.42578125" customWidth="1"/>
    <col min="9994" max="9994" width="11.42578125" customWidth="1"/>
    <col min="9995" max="9995" width="15.85546875" customWidth="1"/>
    <col min="9996" max="9996" width="0.28515625" customWidth="1"/>
    <col min="9997" max="9997" width="9.42578125" customWidth="1"/>
    <col min="9998" max="9998" width="10.42578125" customWidth="1"/>
    <col min="9999" max="9999" width="11" customWidth="1"/>
    <col min="10000" max="10000" width="9.7109375" customWidth="1"/>
    <col min="10001" max="10001" width="10" customWidth="1"/>
    <col min="10002" max="10002" width="10.140625" customWidth="1"/>
    <col min="10003" max="10004" width="11.42578125" customWidth="1"/>
    <col min="10240" max="10240" width="7.42578125" customWidth="1"/>
    <col min="10241" max="10241" width="16.140625" customWidth="1"/>
    <col min="10242" max="10242" width="10.42578125" customWidth="1"/>
    <col min="10243" max="10243" width="11" customWidth="1"/>
    <col min="10244" max="10245" width="12.140625" customWidth="1"/>
    <col min="10246" max="10246" width="20" customWidth="1"/>
    <col min="10247" max="10247" width="27.7109375" customWidth="1"/>
    <col min="10248" max="10248" width="15.140625" customWidth="1"/>
    <col min="10249" max="10249" width="19.42578125" customWidth="1"/>
    <col min="10250" max="10250" width="11.42578125" customWidth="1"/>
    <col min="10251" max="10251" width="15.85546875" customWidth="1"/>
    <col min="10252" max="10252" width="0.28515625" customWidth="1"/>
    <col min="10253" max="10253" width="9.42578125" customWidth="1"/>
    <col min="10254" max="10254" width="10.42578125" customWidth="1"/>
    <col min="10255" max="10255" width="11" customWidth="1"/>
    <col min="10256" max="10256" width="9.7109375" customWidth="1"/>
    <col min="10257" max="10257" width="10" customWidth="1"/>
    <col min="10258" max="10258" width="10.140625" customWidth="1"/>
    <col min="10259" max="10260" width="11.42578125" customWidth="1"/>
    <col min="10496" max="10496" width="7.42578125" customWidth="1"/>
    <col min="10497" max="10497" width="16.140625" customWidth="1"/>
    <col min="10498" max="10498" width="10.42578125" customWidth="1"/>
    <col min="10499" max="10499" width="11" customWidth="1"/>
    <col min="10500" max="10501" width="12.140625" customWidth="1"/>
    <col min="10502" max="10502" width="20" customWidth="1"/>
    <col min="10503" max="10503" width="27.7109375" customWidth="1"/>
    <col min="10504" max="10504" width="15.140625" customWidth="1"/>
    <col min="10505" max="10505" width="19.42578125" customWidth="1"/>
    <col min="10506" max="10506" width="11.42578125" customWidth="1"/>
    <col min="10507" max="10507" width="15.85546875" customWidth="1"/>
    <col min="10508" max="10508" width="0.28515625" customWidth="1"/>
    <col min="10509" max="10509" width="9.42578125" customWidth="1"/>
    <col min="10510" max="10510" width="10.42578125" customWidth="1"/>
    <col min="10511" max="10511" width="11" customWidth="1"/>
    <col min="10512" max="10512" width="9.7109375" customWidth="1"/>
    <col min="10513" max="10513" width="10" customWidth="1"/>
    <col min="10514" max="10514" width="10.140625" customWidth="1"/>
    <col min="10515" max="10516" width="11.42578125" customWidth="1"/>
    <col min="10752" max="10752" width="7.42578125" customWidth="1"/>
    <col min="10753" max="10753" width="16.140625" customWidth="1"/>
    <col min="10754" max="10754" width="10.42578125" customWidth="1"/>
    <col min="10755" max="10755" width="11" customWidth="1"/>
    <col min="10756" max="10757" width="12.140625" customWidth="1"/>
    <col min="10758" max="10758" width="20" customWidth="1"/>
    <col min="10759" max="10759" width="27.7109375" customWidth="1"/>
    <col min="10760" max="10760" width="15.140625" customWidth="1"/>
    <col min="10761" max="10761" width="19.42578125" customWidth="1"/>
    <col min="10762" max="10762" width="11.42578125" customWidth="1"/>
    <col min="10763" max="10763" width="15.85546875" customWidth="1"/>
    <col min="10764" max="10764" width="0.28515625" customWidth="1"/>
    <col min="10765" max="10765" width="9.42578125" customWidth="1"/>
    <col min="10766" max="10766" width="10.42578125" customWidth="1"/>
    <col min="10767" max="10767" width="11" customWidth="1"/>
    <col min="10768" max="10768" width="9.7109375" customWidth="1"/>
    <col min="10769" max="10769" width="10" customWidth="1"/>
    <col min="10770" max="10770" width="10.140625" customWidth="1"/>
    <col min="10771" max="10772" width="11.42578125" customWidth="1"/>
    <col min="11008" max="11008" width="7.42578125" customWidth="1"/>
    <col min="11009" max="11009" width="16.140625" customWidth="1"/>
    <col min="11010" max="11010" width="10.42578125" customWidth="1"/>
    <col min="11011" max="11011" width="11" customWidth="1"/>
    <col min="11012" max="11013" width="12.140625" customWidth="1"/>
    <col min="11014" max="11014" width="20" customWidth="1"/>
    <col min="11015" max="11015" width="27.7109375" customWidth="1"/>
    <col min="11016" max="11016" width="15.140625" customWidth="1"/>
    <col min="11017" max="11017" width="19.42578125" customWidth="1"/>
    <col min="11018" max="11018" width="11.42578125" customWidth="1"/>
    <col min="11019" max="11019" width="15.85546875" customWidth="1"/>
    <col min="11020" max="11020" width="0.28515625" customWidth="1"/>
    <col min="11021" max="11021" width="9.42578125" customWidth="1"/>
    <col min="11022" max="11022" width="10.42578125" customWidth="1"/>
    <col min="11023" max="11023" width="11" customWidth="1"/>
    <col min="11024" max="11024" width="9.7109375" customWidth="1"/>
    <col min="11025" max="11025" width="10" customWidth="1"/>
    <col min="11026" max="11026" width="10.140625" customWidth="1"/>
    <col min="11027" max="11028" width="11.42578125" customWidth="1"/>
    <col min="11264" max="11264" width="7.42578125" customWidth="1"/>
    <col min="11265" max="11265" width="16.140625" customWidth="1"/>
    <col min="11266" max="11266" width="10.42578125" customWidth="1"/>
    <col min="11267" max="11267" width="11" customWidth="1"/>
    <col min="11268" max="11269" width="12.140625" customWidth="1"/>
    <col min="11270" max="11270" width="20" customWidth="1"/>
    <col min="11271" max="11271" width="27.7109375" customWidth="1"/>
    <col min="11272" max="11272" width="15.140625" customWidth="1"/>
    <col min="11273" max="11273" width="19.42578125" customWidth="1"/>
    <col min="11274" max="11274" width="11.42578125" customWidth="1"/>
    <col min="11275" max="11275" width="15.85546875" customWidth="1"/>
    <col min="11276" max="11276" width="0.28515625" customWidth="1"/>
    <col min="11277" max="11277" width="9.42578125" customWidth="1"/>
    <col min="11278" max="11278" width="10.42578125" customWidth="1"/>
    <col min="11279" max="11279" width="11" customWidth="1"/>
    <col min="11280" max="11280" width="9.7109375" customWidth="1"/>
    <col min="11281" max="11281" width="10" customWidth="1"/>
    <col min="11282" max="11282" width="10.140625" customWidth="1"/>
    <col min="11283" max="11284" width="11.42578125" customWidth="1"/>
    <col min="11520" max="11520" width="7.42578125" customWidth="1"/>
    <col min="11521" max="11521" width="16.140625" customWidth="1"/>
    <col min="11522" max="11522" width="10.42578125" customWidth="1"/>
    <col min="11523" max="11523" width="11" customWidth="1"/>
    <col min="11524" max="11525" width="12.140625" customWidth="1"/>
    <col min="11526" max="11526" width="20" customWidth="1"/>
    <col min="11527" max="11527" width="27.7109375" customWidth="1"/>
    <col min="11528" max="11528" width="15.140625" customWidth="1"/>
    <col min="11529" max="11529" width="19.42578125" customWidth="1"/>
    <col min="11530" max="11530" width="11.42578125" customWidth="1"/>
    <col min="11531" max="11531" width="15.85546875" customWidth="1"/>
    <col min="11532" max="11532" width="0.28515625" customWidth="1"/>
    <col min="11533" max="11533" width="9.42578125" customWidth="1"/>
    <col min="11534" max="11534" width="10.42578125" customWidth="1"/>
    <col min="11535" max="11535" width="11" customWidth="1"/>
    <col min="11536" max="11536" width="9.7109375" customWidth="1"/>
    <col min="11537" max="11537" width="10" customWidth="1"/>
    <col min="11538" max="11538" width="10.140625" customWidth="1"/>
    <col min="11539" max="11540" width="11.42578125" customWidth="1"/>
    <col min="11776" max="11776" width="7.42578125" customWidth="1"/>
    <col min="11777" max="11777" width="16.140625" customWidth="1"/>
    <col min="11778" max="11778" width="10.42578125" customWidth="1"/>
    <col min="11779" max="11779" width="11" customWidth="1"/>
    <col min="11780" max="11781" width="12.140625" customWidth="1"/>
    <col min="11782" max="11782" width="20" customWidth="1"/>
    <col min="11783" max="11783" width="27.7109375" customWidth="1"/>
    <col min="11784" max="11784" width="15.140625" customWidth="1"/>
    <col min="11785" max="11785" width="19.42578125" customWidth="1"/>
    <col min="11786" max="11786" width="11.42578125" customWidth="1"/>
    <col min="11787" max="11787" width="15.85546875" customWidth="1"/>
    <col min="11788" max="11788" width="0.28515625" customWidth="1"/>
    <col min="11789" max="11789" width="9.42578125" customWidth="1"/>
    <col min="11790" max="11790" width="10.42578125" customWidth="1"/>
    <col min="11791" max="11791" width="11" customWidth="1"/>
    <col min="11792" max="11792" width="9.7109375" customWidth="1"/>
    <col min="11793" max="11793" width="10" customWidth="1"/>
    <col min="11794" max="11794" width="10.140625" customWidth="1"/>
    <col min="11795" max="11796" width="11.42578125" customWidth="1"/>
    <col min="12032" max="12032" width="7.42578125" customWidth="1"/>
    <col min="12033" max="12033" width="16.140625" customWidth="1"/>
    <col min="12034" max="12034" width="10.42578125" customWidth="1"/>
    <col min="12035" max="12035" width="11" customWidth="1"/>
    <col min="12036" max="12037" width="12.140625" customWidth="1"/>
    <col min="12038" max="12038" width="20" customWidth="1"/>
    <col min="12039" max="12039" width="27.7109375" customWidth="1"/>
    <col min="12040" max="12040" width="15.140625" customWidth="1"/>
    <col min="12041" max="12041" width="19.42578125" customWidth="1"/>
    <col min="12042" max="12042" width="11.42578125" customWidth="1"/>
    <col min="12043" max="12043" width="15.85546875" customWidth="1"/>
    <col min="12044" max="12044" width="0.28515625" customWidth="1"/>
    <col min="12045" max="12045" width="9.42578125" customWidth="1"/>
    <col min="12046" max="12046" width="10.42578125" customWidth="1"/>
    <col min="12047" max="12047" width="11" customWidth="1"/>
    <col min="12048" max="12048" width="9.7109375" customWidth="1"/>
    <col min="12049" max="12049" width="10" customWidth="1"/>
    <col min="12050" max="12050" width="10.140625" customWidth="1"/>
    <col min="12051" max="12052" width="11.42578125" customWidth="1"/>
    <col min="12288" max="12288" width="7.42578125" customWidth="1"/>
    <col min="12289" max="12289" width="16.140625" customWidth="1"/>
    <col min="12290" max="12290" width="10.42578125" customWidth="1"/>
    <col min="12291" max="12291" width="11" customWidth="1"/>
    <col min="12292" max="12293" width="12.140625" customWidth="1"/>
    <col min="12294" max="12294" width="20" customWidth="1"/>
    <col min="12295" max="12295" width="27.7109375" customWidth="1"/>
    <col min="12296" max="12296" width="15.140625" customWidth="1"/>
    <col min="12297" max="12297" width="19.42578125" customWidth="1"/>
    <col min="12298" max="12298" width="11.42578125" customWidth="1"/>
    <col min="12299" max="12299" width="15.85546875" customWidth="1"/>
    <col min="12300" max="12300" width="0.28515625" customWidth="1"/>
    <col min="12301" max="12301" width="9.42578125" customWidth="1"/>
    <col min="12302" max="12302" width="10.42578125" customWidth="1"/>
    <col min="12303" max="12303" width="11" customWidth="1"/>
    <col min="12304" max="12304" width="9.7109375" customWidth="1"/>
    <col min="12305" max="12305" width="10" customWidth="1"/>
    <col min="12306" max="12306" width="10.140625" customWidth="1"/>
    <col min="12307" max="12308" width="11.42578125" customWidth="1"/>
    <col min="12544" max="12544" width="7.42578125" customWidth="1"/>
    <col min="12545" max="12545" width="16.140625" customWidth="1"/>
    <col min="12546" max="12546" width="10.42578125" customWidth="1"/>
    <col min="12547" max="12547" width="11" customWidth="1"/>
    <col min="12548" max="12549" width="12.140625" customWidth="1"/>
    <col min="12550" max="12550" width="20" customWidth="1"/>
    <col min="12551" max="12551" width="27.7109375" customWidth="1"/>
    <col min="12552" max="12552" width="15.140625" customWidth="1"/>
    <col min="12553" max="12553" width="19.42578125" customWidth="1"/>
    <col min="12554" max="12554" width="11.42578125" customWidth="1"/>
    <col min="12555" max="12555" width="15.85546875" customWidth="1"/>
    <col min="12556" max="12556" width="0.28515625" customWidth="1"/>
    <col min="12557" max="12557" width="9.42578125" customWidth="1"/>
    <col min="12558" max="12558" width="10.42578125" customWidth="1"/>
    <col min="12559" max="12559" width="11" customWidth="1"/>
    <col min="12560" max="12560" width="9.7109375" customWidth="1"/>
    <col min="12561" max="12561" width="10" customWidth="1"/>
    <col min="12562" max="12562" width="10.140625" customWidth="1"/>
    <col min="12563" max="12564" width="11.42578125" customWidth="1"/>
    <col min="12800" max="12800" width="7.42578125" customWidth="1"/>
    <col min="12801" max="12801" width="16.140625" customWidth="1"/>
    <col min="12802" max="12802" width="10.42578125" customWidth="1"/>
    <col min="12803" max="12803" width="11" customWidth="1"/>
    <col min="12804" max="12805" width="12.140625" customWidth="1"/>
    <col min="12806" max="12806" width="20" customWidth="1"/>
    <col min="12807" max="12807" width="27.7109375" customWidth="1"/>
    <col min="12808" max="12808" width="15.140625" customWidth="1"/>
    <col min="12809" max="12809" width="19.42578125" customWidth="1"/>
    <col min="12810" max="12810" width="11.42578125" customWidth="1"/>
    <col min="12811" max="12811" width="15.85546875" customWidth="1"/>
    <col min="12812" max="12812" width="0.28515625" customWidth="1"/>
    <col min="12813" max="12813" width="9.42578125" customWidth="1"/>
    <col min="12814" max="12814" width="10.42578125" customWidth="1"/>
    <col min="12815" max="12815" width="11" customWidth="1"/>
    <col min="12816" max="12816" width="9.7109375" customWidth="1"/>
    <col min="12817" max="12817" width="10" customWidth="1"/>
    <col min="12818" max="12818" width="10.140625" customWidth="1"/>
    <col min="12819" max="12820" width="11.42578125" customWidth="1"/>
    <col min="13056" max="13056" width="7.42578125" customWidth="1"/>
    <col min="13057" max="13057" width="16.140625" customWidth="1"/>
    <col min="13058" max="13058" width="10.42578125" customWidth="1"/>
    <col min="13059" max="13059" width="11" customWidth="1"/>
    <col min="13060" max="13061" width="12.140625" customWidth="1"/>
    <col min="13062" max="13062" width="20" customWidth="1"/>
    <col min="13063" max="13063" width="27.7109375" customWidth="1"/>
    <col min="13064" max="13064" width="15.140625" customWidth="1"/>
    <col min="13065" max="13065" width="19.42578125" customWidth="1"/>
    <col min="13066" max="13066" width="11.42578125" customWidth="1"/>
    <col min="13067" max="13067" width="15.85546875" customWidth="1"/>
    <col min="13068" max="13068" width="0.28515625" customWidth="1"/>
    <col min="13069" max="13069" width="9.42578125" customWidth="1"/>
    <col min="13070" max="13070" width="10.42578125" customWidth="1"/>
    <col min="13071" max="13071" width="11" customWidth="1"/>
    <col min="13072" max="13072" width="9.7109375" customWidth="1"/>
    <col min="13073" max="13073" width="10" customWidth="1"/>
    <col min="13074" max="13074" width="10.140625" customWidth="1"/>
    <col min="13075" max="13076" width="11.42578125" customWidth="1"/>
    <col min="13312" max="13312" width="7.42578125" customWidth="1"/>
    <col min="13313" max="13313" width="16.140625" customWidth="1"/>
    <col min="13314" max="13314" width="10.42578125" customWidth="1"/>
    <col min="13315" max="13315" width="11" customWidth="1"/>
    <col min="13316" max="13317" width="12.140625" customWidth="1"/>
    <col min="13318" max="13318" width="20" customWidth="1"/>
    <col min="13319" max="13319" width="27.7109375" customWidth="1"/>
    <col min="13320" max="13320" width="15.140625" customWidth="1"/>
    <col min="13321" max="13321" width="19.42578125" customWidth="1"/>
    <col min="13322" max="13322" width="11.42578125" customWidth="1"/>
    <col min="13323" max="13323" width="15.85546875" customWidth="1"/>
    <col min="13324" max="13324" width="0.28515625" customWidth="1"/>
    <col min="13325" max="13325" width="9.42578125" customWidth="1"/>
    <col min="13326" max="13326" width="10.42578125" customWidth="1"/>
    <col min="13327" max="13327" width="11" customWidth="1"/>
    <col min="13328" max="13328" width="9.7109375" customWidth="1"/>
    <col min="13329" max="13329" width="10" customWidth="1"/>
    <col min="13330" max="13330" width="10.140625" customWidth="1"/>
    <col min="13331" max="13332" width="11.42578125" customWidth="1"/>
    <col min="13568" max="13568" width="7.42578125" customWidth="1"/>
    <col min="13569" max="13569" width="16.140625" customWidth="1"/>
    <col min="13570" max="13570" width="10.42578125" customWidth="1"/>
    <col min="13571" max="13571" width="11" customWidth="1"/>
    <col min="13572" max="13573" width="12.140625" customWidth="1"/>
    <col min="13574" max="13574" width="20" customWidth="1"/>
    <col min="13575" max="13575" width="27.7109375" customWidth="1"/>
    <col min="13576" max="13576" width="15.140625" customWidth="1"/>
    <col min="13577" max="13577" width="19.42578125" customWidth="1"/>
    <col min="13578" max="13578" width="11.42578125" customWidth="1"/>
    <col min="13579" max="13579" width="15.85546875" customWidth="1"/>
    <col min="13580" max="13580" width="0.28515625" customWidth="1"/>
    <col min="13581" max="13581" width="9.42578125" customWidth="1"/>
    <col min="13582" max="13582" width="10.42578125" customWidth="1"/>
    <col min="13583" max="13583" width="11" customWidth="1"/>
    <col min="13584" max="13584" width="9.7109375" customWidth="1"/>
    <col min="13585" max="13585" width="10" customWidth="1"/>
    <col min="13586" max="13586" width="10.140625" customWidth="1"/>
    <col min="13587" max="13588" width="11.42578125" customWidth="1"/>
    <col min="13824" max="13824" width="7.42578125" customWidth="1"/>
    <col min="13825" max="13825" width="16.140625" customWidth="1"/>
    <col min="13826" max="13826" width="10.42578125" customWidth="1"/>
    <col min="13827" max="13827" width="11" customWidth="1"/>
    <col min="13828" max="13829" width="12.140625" customWidth="1"/>
    <col min="13830" max="13830" width="20" customWidth="1"/>
    <col min="13831" max="13831" width="27.7109375" customWidth="1"/>
    <col min="13832" max="13832" width="15.140625" customWidth="1"/>
    <col min="13833" max="13833" width="19.42578125" customWidth="1"/>
    <col min="13834" max="13834" width="11.42578125" customWidth="1"/>
    <col min="13835" max="13835" width="15.85546875" customWidth="1"/>
    <col min="13836" max="13836" width="0.28515625" customWidth="1"/>
    <col min="13837" max="13837" width="9.42578125" customWidth="1"/>
    <col min="13838" max="13838" width="10.42578125" customWidth="1"/>
    <col min="13839" max="13839" width="11" customWidth="1"/>
    <col min="13840" max="13840" width="9.7109375" customWidth="1"/>
    <col min="13841" max="13841" width="10" customWidth="1"/>
    <col min="13842" max="13842" width="10.140625" customWidth="1"/>
    <col min="13843" max="13844" width="11.42578125" customWidth="1"/>
    <col min="14080" max="14080" width="7.42578125" customWidth="1"/>
    <col min="14081" max="14081" width="16.140625" customWidth="1"/>
    <col min="14082" max="14082" width="10.42578125" customWidth="1"/>
    <col min="14083" max="14083" width="11" customWidth="1"/>
    <col min="14084" max="14085" width="12.140625" customWidth="1"/>
    <col min="14086" max="14086" width="20" customWidth="1"/>
    <col min="14087" max="14087" width="27.7109375" customWidth="1"/>
    <col min="14088" max="14088" width="15.140625" customWidth="1"/>
    <col min="14089" max="14089" width="19.42578125" customWidth="1"/>
    <col min="14090" max="14090" width="11.42578125" customWidth="1"/>
    <col min="14091" max="14091" width="15.85546875" customWidth="1"/>
    <col min="14092" max="14092" width="0.28515625" customWidth="1"/>
    <col min="14093" max="14093" width="9.42578125" customWidth="1"/>
    <col min="14094" max="14094" width="10.42578125" customWidth="1"/>
    <col min="14095" max="14095" width="11" customWidth="1"/>
    <col min="14096" max="14096" width="9.7109375" customWidth="1"/>
    <col min="14097" max="14097" width="10" customWidth="1"/>
    <col min="14098" max="14098" width="10.140625" customWidth="1"/>
    <col min="14099" max="14100" width="11.42578125" customWidth="1"/>
    <col min="14336" max="14336" width="7.42578125" customWidth="1"/>
    <col min="14337" max="14337" width="16.140625" customWidth="1"/>
    <col min="14338" max="14338" width="10.42578125" customWidth="1"/>
    <col min="14339" max="14339" width="11" customWidth="1"/>
    <col min="14340" max="14341" width="12.140625" customWidth="1"/>
    <col min="14342" max="14342" width="20" customWidth="1"/>
    <col min="14343" max="14343" width="27.7109375" customWidth="1"/>
    <col min="14344" max="14344" width="15.140625" customWidth="1"/>
    <col min="14345" max="14345" width="19.42578125" customWidth="1"/>
    <col min="14346" max="14346" width="11.42578125" customWidth="1"/>
    <col min="14347" max="14347" width="15.85546875" customWidth="1"/>
    <col min="14348" max="14348" width="0.28515625" customWidth="1"/>
    <col min="14349" max="14349" width="9.42578125" customWidth="1"/>
    <col min="14350" max="14350" width="10.42578125" customWidth="1"/>
    <col min="14351" max="14351" width="11" customWidth="1"/>
    <col min="14352" max="14352" width="9.7109375" customWidth="1"/>
    <col min="14353" max="14353" width="10" customWidth="1"/>
    <col min="14354" max="14354" width="10.140625" customWidth="1"/>
    <col min="14355" max="14356" width="11.42578125" customWidth="1"/>
    <col min="14592" max="14592" width="7.42578125" customWidth="1"/>
    <col min="14593" max="14593" width="16.140625" customWidth="1"/>
    <col min="14594" max="14594" width="10.42578125" customWidth="1"/>
    <col min="14595" max="14595" width="11" customWidth="1"/>
    <col min="14596" max="14597" width="12.140625" customWidth="1"/>
    <col min="14598" max="14598" width="20" customWidth="1"/>
    <col min="14599" max="14599" width="27.7109375" customWidth="1"/>
    <col min="14600" max="14600" width="15.140625" customWidth="1"/>
    <col min="14601" max="14601" width="19.42578125" customWidth="1"/>
    <col min="14602" max="14602" width="11.42578125" customWidth="1"/>
    <col min="14603" max="14603" width="15.85546875" customWidth="1"/>
    <col min="14604" max="14604" width="0.28515625" customWidth="1"/>
    <col min="14605" max="14605" width="9.42578125" customWidth="1"/>
    <col min="14606" max="14606" width="10.42578125" customWidth="1"/>
    <col min="14607" max="14607" width="11" customWidth="1"/>
    <col min="14608" max="14608" width="9.7109375" customWidth="1"/>
    <col min="14609" max="14609" width="10" customWidth="1"/>
    <col min="14610" max="14610" width="10.140625" customWidth="1"/>
    <col min="14611" max="14612" width="11.42578125" customWidth="1"/>
    <col min="14848" max="14848" width="7.42578125" customWidth="1"/>
    <col min="14849" max="14849" width="16.140625" customWidth="1"/>
    <col min="14850" max="14850" width="10.42578125" customWidth="1"/>
    <col min="14851" max="14851" width="11" customWidth="1"/>
    <col min="14852" max="14853" width="12.140625" customWidth="1"/>
    <col min="14854" max="14854" width="20" customWidth="1"/>
    <col min="14855" max="14855" width="27.7109375" customWidth="1"/>
    <col min="14856" max="14856" width="15.140625" customWidth="1"/>
    <col min="14857" max="14857" width="19.42578125" customWidth="1"/>
    <col min="14858" max="14858" width="11.42578125" customWidth="1"/>
    <col min="14859" max="14859" width="15.85546875" customWidth="1"/>
    <col min="14860" max="14860" width="0.28515625" customWidth="1"/>
    <col min="14861" max="14861" width="9.42578125" customWidth="1"/>
    <col min="14862" max="14862" width="10.42578125" customWidth="1"/>
    <col min="14863" max="14863" width="11" customWidth="1"/>
    <col min="14864" max="14864" width="9.7109375" customWidth="1"/>
    <col min="14865" max="14865" width="10" customWidth="1"/>
    <col min="14866" max="14866" width="10.140625" customWidth="1"/>
    <col min="14867" max="14868" width="11.42578125" customWidth="1"/>
    <col min="15104" max="15104" width="7.42578125" customWidth="1"/>
    <col min="15105" max="15105" width="16.140625" customWidth="1"/>
    <col min="15106" max="15106" width="10.42578125" customWidth="1"/>
    <col min="15107" max="15107" width="11" customWidth="1"/>
    <col min="15108" max="15109" width="12.140625" customWidth="1"/>
    <col min="15110" max="15110" width="20" customWidth="1"/>
    <col min="15111" max="15111" width="27.7109375" customWidth="1"/>
    <col min="15112" max="15112" width="15.140625" customWidth="1"/>
    <col min="15113" max="15113" width="19.42578125" customWidth="1"/>
    <col min="15114" max="15114" width="11.42578125" customWidth="1"/>
    <col min="15115" max="15115" width="15.85546875" customWidth="1"/>
    <col min="15116" max="15116" width="0.28515625" customWidth="1"/>
    <col min="15117" max="15117" width="9.42578125" customWidth="1"/>
    <col min="15118" max="15118" width="10.42578125" customWidth="1"/>
    <col min="15119" max="15119" width="11" customWidth="1"/>
    <col min="15120" max="15120" width="9.7109375" customWidth="1"/>
    <col min="15121" max="15121" width="10" customWidth="1"/>
    <col min="15122" max="15122" width="10.140625" customWidth="1"/>
    <col min="15123" max="15124" width="11.42578125" customWidth="1"/>
    <col min="15360" max="15360" width="7.42578125" customWidth="1"/>
    <col min="15361" max="15361" width="16.140625" customWidth="1"/>
    <col min="15362" max="15362" width="10.42578125" customWidth="1"/>
    <col min="15363" max="15363" width="11" customWidth="1"/>
    <col min="15364" max="15365" width="12.140625" customWidth="1"/>
    <col min="15366" max="15366" width="20" customWidth="1"/>
    <col min="15367" max="15367" width="27.7109375" customWidth="1"/>
    <col min="15368" max="15368" width="15.140625" customWidth="1"/>
    <col min="15369" max="15369" width="19.42578125" customWidth="1"/>
    <col min="15370" max="15370" width="11.42578125" customWidth="1"/>
    <col min="15371" max="15371" width="15.85546875" customWidth="1"/>
    <col min="15372" max="15372" width="0.28515625" customWidth="1"/>
    <col min="15373" max="15373" width="9.42578125" customWidth="1"/>
    <col min="15374" max="15374" width="10.42578125" customWidth="1"/>
    <col min="15375" max="15375" width="11" customWidth="1"/>
    <col min="15376" max="15376" width="9.7109375" customWidth="1"/>
    <col min="15377" max="15377" width="10" customWidth="1"/>
    <col min="15378" max="15378" width="10.140625" customWidth="1"/>
    <col min="15379" max="15380" width="11.42578125" customWidth="1"/>
    <col min="15616" max="15616" width="7.42578125" customWidth="1"/>
    <col min="15617" max="15617" width="16.140625" customWidth="1"/>
    <col min="15618" max="15618" width="10.42578125" customWidth="1"/>
    <col min="15619" max="15619" width="11" customWidth="1"/>
    <col min="15620" max="15621" width="12.140625" customWidth="1"/>
    <col min="15622" max="15622" width="20" customWidth="1"/>
    <col min="15623" max="15623" width="27.7109375" customWidth="1"/>
    <col min="15624" max="15624" width="15.140625" customWidth="1"/>
    <col min="15625" max="15625" width="19.42578125" customWidth="1"/>
    <col min="15626" max="15626" width="11.42578125" customWidth="1"/>
    <col min="15627" max="15627" width="15.85546875" customWidth="1"/>
    <col min="15628" max="15628" width="0.28515625" customWidth="1"/>
    <col min="15629" max="15629" width="9.42578125" customWidth="1"/>
    <col min="15630" max="15630" width="10.42578125" customWidth="1"/>
    <col min="15631" max="15631" width="11" customWidth="1"/>
    <col min="15632" max="15632" width="9.7109375" customWidth="1"/>
    <col min="15633" max="15633" width="10" customWidth="1"/>
    <col min="15634" max="15634" width="10.140625" customWidth="1"/>
    <col min="15635" max="15636" width="11.42578125" customWidth="1"/>
    <col min="15872" max="15872" width="7.42578125" customWidth="1"/>
    <col min="15873" max="15873" width="16.140625" customWidth="1"/>
    <col min="15874" max="15874" width="10.42578125" customWidth="1"/>
    <col min="15875" max="15875" width="11" customWidth="1"/>
    <col min="15876" max="15877" width="12.140625" customWidth="1"/>
    <col min="15878" max="15878" width="20" customWidth="1"/>
    <col min="15879" max="15879" width="27.7109375" customWidth="1"/>
    <col min="15880" max="15880" width="15.140625" customWidth="1"/>
    <col min="15881" max="15881" width="19.42578125" customWidth="1"/>
    <col min="15882" max="15882" width="11.42578125" customWidth="1"/>
    <col min="15883" max="15883" width="15.85546875" customWidth="1"/>
    <col min="15884" max="15884" width="0.28515625" customWidth="1"/>
    <col min="15885" max="15885" width="9.42578125" customWidth="1"/>
    <col min="15886" max="15886" width="10.42578125" customWidth="1"/>
    <col min="15887" max="15887" width="11" customWidth="1"/>
    <col min="15888" max="15888" width="9.7109375" customWidth="1"/>
    <col min="15889" max="15889" width="10" customWidth="1"/>
    <col min="15890" max="15890" width="10.140625" customWidth="1"/>
    <col min="15891" max="15892" width="11.42578125" customWidth="1"/>
    <col min="16128" max="16128" width="7.42578125" customWidth="1"/>
    <col min="16129" max="16129" width="16.140625" customWidth="1"/>
    <col min="16130" max="16130" width="10.42578125" customWidth="1"/>
    <col min="16131" max="16131" width="11" customWidth="1"/>
    <col min="16132" max="16133" width="12.140625" customWidth="1"/>
    <col min="16134" max="16134" width="20" customWidth="1"/>
    <col min="16135" max="16135" width="27.7109375" customWidth="1"/>
    <col min="16136" max="16136" width="15.140625" customWidth="1"/>
    <col min="16137" max="16137" width="19.42578125" customWidth="1"/>
    <col min="16138" max="16138" width="11.42578125" customWidth="1"/>
    <col min="16139" max="16139" width="15.85546875" customWidth="1"/>
    <col min="16140" max="16140" width="0.28515625" customWidth="1"/>
    <col min="16141" max="16141" width="9.42578125" customWidth="1"/>
    <col min="16142" max="16142" width="10.42578125" customWidth="1"/>
    <col min="16143" max="16143" width="11" customWidth="1"/>
    <col min="16144" max="16144" width="9.7109375" customWidth="1"/>
    <col min="16145" max="16145" width="10" customWidth="1"/>
    <col min="16146" max="16146" width="10.140625" customWidth="1"/>
    <col min="16147" max="16148" width="11.42578125" customWidth="1"/>
  </cols>
  <sheetData>
    <row r="1" spans="1:20">
      <c r="B1" s="65"/>
      <c r="C1" s="65"/>
      <c r="D1" s="65"/>
      <c r="E1" s="65"/>
      <c r="F1" s="65"/>
      <c r="G1" s="65"/>
      <c r="H1" s="65"/>
      <c r="I1" s="65"/>
      <c r="J1" s="65"/>
      <c r="K1" s="65"/>
      <c r="L1" s="65"/>
      <c r="M1" s="66"/>
      <c r="N1" s="66"/>
      <c r="O1" s="66"/>
      <c r="P1" s="66"/>
      <c r="Q1" s="66"/>
      <c r="R1" s="66"/>
      <c r="S1" s="66"/>
      <c r="T1" s="66"/>
    </row>
    <row r="2" spans="1:20" ht="15.75">
      <c r="A2" s="67"/>
      <c r="B2" s="68"/>
      <c r="C2" s="68"/>
      <c r="D2" s="68"/>
      <c r="E2" s="68"/>
      <c r="F2" s="68"/>
      <c r="G2" s="68"/>
      <c r="H2" s="69"/>
      <c r="I2" s="69" t="s">
        <v>458</v>
      </c>
      <c r="J2" s="70"/>
      <c r="M2" s="66"/>
      <c r="N2" s="66"/>
      <c r="O2" s="66"/>
      <c r="P2" s="66"/>
      <c r="Q2" s="66"/>
      <c r="R2" s="235"/>
      <c r="S2" s="236"/>
      <c r="T2" s="71"/>
    </row>
    <row r="3" spans="1:20" ht="15.75">
      <c r="A3" s="67"/>
      <c r="B3" s="68"/>
      <c r="C3" s="68"/>
      <c r="D3" s="68"/>
      <c r="E3" s="68"/>
      <c r="F3" s="72"/>
      <c r="G3" s="72"/>
      <c r="H3" s="73"/>
      <c r="I3" s="74"/>
      <c r="J3" s="70"/>
      <c r="M3" s="66"/>
      <c r="N3" s="66"/>
      <c r="O3" s="66"/>
      <c r="P3" s="66"/>
      <c r="Q3" s="66"/>
      <c r="R3" s="236"/>
      <c r="S3" s="236"/>
      <c r="T3" s="71"/>
    </row>
    <row r="4" spans="1:20" ht="15.75">
      <c r="A4" s="67"/>
      <c r="B4" s="68"/>
      <c r="C4" s="68"/>
      <c r="D4" s="68"/>
      <c r="E4" s="68"/>
      <c r="F4" s="68"/>
      <c r="G4" s="68"/>
      <c r="H4" s="237"/>
      <c r="I4" s="238"/>
      <c r="J4" s="70"/>
      <c r="M4" s="66"/>
      <c r="N4" s="66"/>
      <c r="O4" s="66"/>
      <c r="P4" s="66"/>
      <c r="Q4" s="66"/>
      <c r="R4" s="236"/>
      <c r="S4" s="236"/>
      <c r="T4" s="71"/>
    </row>
    <row r="5" spans="1:20" ht="15.75">
      <c r="A5" s="67"/>
      <c r="B5" s="68"/>
      <c r="C5" s="68"/>
      <c r="D5" s="68"/>
      <c r="E5" s="68"/>
      <c r="F5" s="68"/>
      <c r="G5" s="68"/>
      <c r="H5" s="68"/>
      <c r="I5" s="68"/>
      <c r="J5" s="75"/>
      <c r="M5" s="66"/>
      <c r="N5" s="66"/>
      <c r="O5" s="66"/>
      <c r="P5" s="66"/>
      <c r="Q5" s="66"/>
      <c r="R5" s="66"/>
      <c r="S5" s="66"/>
      <c r="T5" s="66"/>
    </row>
    <row r="6" spans="1:20" ht="15.75">
      <c r="A6" s="67"/>
      <c r="B6" s="68"/>
      <c r="C6" s="68"/>
      <c r="D6" s="68"/>
      <c r="E6" s="68"/>
      <c r="F6" s="68"/>
      <c r="G6" s="68"/>
      <c r="H6" s="68"/>
      <c r="I6" s="68"/>
      <c r="J6" s="75"/>
      <c r="M6" s="66"/>
      <c r="N6" s="66"/>
      <c r="O6" s="66"/>
      <c r="P6" s="66"/>
      <c r="Q6" s="66"/>
      <c r="R6" s="66"/>
      <c r="S6" s="66"/>
      <c r="T6" s="66"/>
    </row>
    <row r="7" spans="1:20" ht="15.75">
      <c r="A7" s="67"/>
      <c r="B7" s="68"/>
      <c r="C7" s="68"/>
      <c r="D7" s="68"/>
      <c r="E7" s="68"/>
      <c r="F7" s="68"/>
      <c r="G7" s="68"/>
      <c r="H7" s="68"/>
      <c r="I7" s="68"/>
      <c r="J7" s="75"/>
      <c r="M7" s="66"/>
      <c r="N7" s="66"/>
      <c r="O7" s="66"/>
      <c r="P7" s="66"/>
      <c r="Q7" s="66"/>
      <c r="R7" s="66"/>
      <c r="S7" s="66"/>
      <c r="T7" s="66"/>
    </row>
    <row r="8" spans="1:20" ht="48.75" customHeight="1">
      <c r="A8" s="67"/>
      <c r="B8" s="239" t="s">
        <v>432</v>
      </c>
      <c r="C8" s="239"/>
      <c r="D8" s="239"/>
      <c r="E8" s="239"/>
      <c r="F8" s="239"/>
      <c r="G8" s="239"/>
      <c r="H8" s="239"/>
      <c r="I8" s="239"/>
      <c r="J8" s="76"/>
      <c r="K8" s="77"/>
      <c r="L8" s="77"/>
      <c r="M8" s="240"/>
      <c r="N8" s="240"/>
      <c r="O8" s="240"/>
      <c r="P8" s="240"/>
      <c r="Q8" s="240"/>
      <c r="R8" s="240"/>
      <c r="S8" s="240"/>
      <c r="T8" s="78"/>
    </row>
    <row r="9" spans="1:20" ht="12.75" customHeight="1">
      <c r="A9" s="67"/>
      <c r="B9" s="239"/>
      <c r="C9" s="239"/>
      <c r="D9" s="239"/>
      <c r="E9" s="239"/>
      <c r="F9" s="239"/>
      <c r="G9" s="239"/>
      <c r="H9" s="239"/>
      <c r="I9" s="239"/>
      <c r="J9" s="76"/>
      <c r="K9" s="77"/>
      <c r="L9" s="77"/>
      <c r="M9" s="78"/>
      <c r="N9" s="78"/>
      <c r="O9" s="78"/>
      <c r="P9" s="78"/>
      <c r="Q9" s="78"/>
      <c r="R9" s="78"/>
      <c r="S9" s="78"/>
      <c r="T9" s="78"/>
    </row>
    <row r="10" spans="1:20" ht="12.75" customHeight="1">
      <c r="A10" s="67"/>
      <c r="B10" s="239"/>
      <c r="C10" s="239"/>
      <c r="D10" s="239"/>
      <c r="E10" s="239"/>
      <c r="F10" s="239"/>
      <c r="G10" s="239"/>
      <c r="H10" s="239"/>
      <c r="I10" s="239"/>
      <c r="J10" s="79"/>
      <c r="K10" s="80"/>
      <c r="L10" s="80"/>
      <c r="M10" s="240"/>
      <c r="N10" s="241"/>
      <c r="O10" s="241"/>
      <c r="P10" s="241"/>
      <c r="Q10" s="241"/>
      <c r="R10" s="241"/>
      <c r="S10" s="241"/>
      <c r="T10" s="81"/>
    </row>
    <row r="11" spans="1:20" ht="18.75" customHeight="1">
      <c r="A11" s="67"/>
      <c r="B11" s="239"/>
      <c r="C11" s="239"/>
      <c r="D11" s="239"/>
      <c r="E11" s="239"/>
      <c r="F11" s="239"/>
      <c r="G11" s="239"/>
      <c r="H11" s="239"/>
      <c r="I11" s="239"/>
      <c r="J11" s="79"/>
      <c r="K11" s="80"/>
      <c r="L11" s="80"/>
      <c r="M11" s="78"/>
      <c r="N11" s="81"/>
      <c r="O11" s="81"/>
      <c r="P11" s="81"/>
      <c r="Q11" s="81"/>
      <c r="R11" s="81"/>
      <c r="S11" s="81"/>
      <c r="T11" s="81"/>
    </row>
    <row r="12" spans="1:20" ht="13.5" customHeight="1">
      <c r="A12" s="67"/>
      <c r="B12" s="226" t="s">
        <v>420</v>
      </c>
      <c r="C12" s="226"/>
      <c r="D12" s="226"/>
      <c r="E12" s="226"/>
      <c r="F12" s="226"/>
      <c r="G12" s="226"/>
      <c r="H12" s="226"/>
      <c r="I12" s="226"/>
      <c r="J12" s="82"/>
      <c r="K12" s="83"/>
      <c r="L12" s="83"/>
      <c r="M12" s="84"/>
      <c r="N12" s="84"/>
      <c r="O12" s="85"/>
      <c r="P12" s="84"/>
      <c r="Q12" s="84"/>
      <c r="R12" s="84"/>
      <c r="S12" s="84"/>
      <c r="T12" s="84"/>
    </row>
    <row r="13" spans="1:20" ht="13.5" customHeight="1" thickBot="1">
      <c r="A13" s="67"/>
      <c r="B13" s="86"/>
      <c r="C13" s="86"/>
      <c r="D13" s="87"/>
      <c r="E13" s="86"/>
      <c r="F13" s="86"/>
      <c r="G13" s="86"/>
      <c r="H13" s="86"/>
      <c r="I13" s="86"/>
      <c r="J13" s="82"/>
      <c r="K13" s="83"/>
      <c r="L13" s="83"/>
      <c r="M13" s="84"/>
      <c r="N13" s="84"/>
      <c r="O13" s="85"/>
      <c r="P13" s="84"/>
      <c r="Q13" s="84"/>
      <c r="R13" s="84"/>
      <c r="S13" s="84"/>
      <c r="T13" s="84"/>
    </row>
    <row r="14" spans="1:20" ht="15" customHeight="1">
      <c r="A14" s="45"/>
      <c r="B14" s="227" t="s">
        <v>421</v>
      </c>
      <c r="C14" s="229" t="s">
        <v>422</v>
      </c>
      <c r="D14" s="229" t="s">
        <v>423</v>
      </c>
      <c r="E14" s="229" t="s">
        <v>424</v>
      </c>
      <c r="F14" s="229" t="s">
        <v>425</v>
      </c>
      <c r="G14" s="231" t="s">
        <v>426</v>
      </c>
      <c r="H14" s="229" t="s">
        <v>427</v>
      </c>
      <c r="I14" s="233" t="s">
        <v>428</v>
      </c>
      <c r="J14" s="88"/>
      <c r="K14" s="52"/>
      <c r="L14" s="52"/>
      <c r="M14" s="223"/>
      <c r="N14" s="223"/>
      <c r="O14" s="223"/>
      <c r="P14" s="223"/>
      <c r="Q14" s="223"/>
      <c r="R14" s="223"/>
      <c r="S14" s="223"/>
      <c r="T14" s="89"/>
    </row>
    <row r="15" spans="1:20" ht="132" customHeight="1">
      <c r="A15" s="45"/>
      <c r="B15" s="228"/>
      <c r="C15" s="230"/>
      <c r="D15" s="230"/>
      <c r="E15" s="230"/>
      <c r="F15" s="230"/>
      <c r="G15" s="232"/>
      <c r="H15" s="230"/>
      <c r="I15" s="234"/>
      <c r="J15" s="88"/>
      <c r="M15" s="223"/>
      <c r="N15" s="223"/>
      <c r="O15" s="223"/>
      <c r="P15" s="223"/>
      <c r="Q15" s="223"/>
      <c r="R15" s="223"/>
      <c r="S15" s="223"/>
      <c r="T15" s="89"/>
    </row>
    <row r="16" spans="1:20" ht="15.75" thickBot="1">
      <c r="A16" s="45"/>
      <c r="B16" s="90" t="s">
        <v>429</v>
      </c>
      <c r="C16" s="91">
        <v>1.59</v>
      </c>
      <c r="D16" s="91">
        <v>12.2</v>
      </c>
      <c r="E16" s="91">
        <v>10.61</v>
      </c>
      <c r="F16" s="98">
        <v>212.2</v>
      </c>
      <c r="G16" s="92">
        <v>2</v>
      </c>
      <c r="H16" s="91">
        <v>5.31</v>
      </c>
      <c r="I16" s="93">
        <v>5.31</v>
      </c>
      <c r="J16" s="88"/>
      <c r="M16" s="89"/>
      <c r="N16" s="89"/>
      <c r="O16" s="89"/>
      <c r="P16" s="89"/>
      <c r="Q16" s="94"/>
      <c r="R16" s="89"/>
      <c r="S16" s="89"/>
      <c r="T16" s="89"/>
    </row>
    <row r="17" spans="1:20" ht="15.75">
      <c r="A17" s="45"/>
      <c r="B17" s="95"/>
      <c r="C17" s="95"/>
      <c r="D17" s="95"/>
      <c r="E17" s="95"/>
      <c r="F17" s="95"/>
      <c r="G17" s="95"/>
      <c r="H17" s="95"/>
      <c r="I17" s="95"/>
      <c r="J17" s="75"/>
      <c r="M17" s="66"/>
      <c r="N17" s="66"/>
      <c r="O17" s="66"/>
      <c r="P17" s="66"/>
      <c r="Q17" s="66"/>
      <c r="R17" s="66"/>
      <c r="S17" s="66"/>
      <c r="T17" s="66"/>
    </row>
    <row r="18" spans="1:20" ht="15.75">
      <c r="A18" s="45"/>
      <c r="B18" s="95"/>
      <c r="C18" s="95"/>
      <c r="D18" s="95"/>
      <c r="E18" s="95"/>
      <c r="F18" s="95"/>
      <c r="G18" s="95"/>
      <c r="H18" s="95"/>
      <c r="I18" s="95"/>
      <c r="J18" s="75"/>
      <c r="M18" s="66"/>
      <c r="N18" s="66"/>
      <c r="O18" s="66"/>
      <c r="P18" s="66"/>
      <c r="Q18" s="66"/>
      <c r="R18" s="66"/>
      <c r="S18" s="66"/>
      <c r="T18" s="66"/>
    </row>
    <row r="19" spans="1:20">
      <c r="A19" s="45"/>
      <c r="B19" s="224" t="s">
        <v>430</v>
      </c>
      <c r="C19" s="224"/>
      <c r="D19" s="224"/>
      <c r="E19" s="224"/>
      <c r="F19" s="224"/>
      <c r="G19" s="224"/>
      <c r="H19" s="224"/>
      <c r="I19" s="224"/>
      <c r="J19" s="75"/>
      <c r="M19" s="66"/>
      <c r="N19" s="66"/>
      <c r="O19" s="66"/>
      <c r="P19" s="66"/>
      <c r="Q19" s="66"/>
      <c r="R19" s="66"/>
      <c r="S19" s="66"/>
      <c r="T19" s="66"/>
    </row>
    <row r="20" spans="1:20">
      <c r="A20" s="45"/>
      <c r="B20" s="224"/>
      <c r="C20" s="224"/>
      <c r="D20" s="224"/>
      <c r="E20" s="224"/>
      <c r="F20" s="224"/>
      <c r="G20" s="224"/>
      <c r="H20" s="224"/>
      <c r="I20" s="224"/>
      <c r="J20" s="75"/>
      <c r="M20" s="66"/>
      <c r="N20" s="66"/>
      <c r="O20" s="66"/>
      <c r="P20" s="66"/>
      <c r="Q20" s="66"/>
      <c r="R20" s="66"/>
      <c r="S20" s="66"/>
      <c r="T20" s="66"/>
    </row>
    <row r="21" spans="1:20" ht="27" customHeight="1">
      <c r="A21" s="45"/>
      <c r="B21" s="224"/>
      <c r="C21" s="224"/>
      <c r="D21" s="224"/>
      <c r="E21" s="224"/>
      <c r="F21" s="224"/>
      <c r="G21" s="224"/>
      <c r="H21" s="224"/>
      <c r="I21" s="224"/>
      <c r="J21" s="75"/>
      <c r="M21" s="66"/>
      <c r="N21" s="66"/>
      <c r="O21" s="66"/>
      <c r="P21" s="66"/>
      <c r="Q21" s="66"/>
      <c r="R21" s="66"/>
      <c r="S21" s="66"/>
      <c r="T21" s="66"/>
    </row>
    <row r="22" spans="1:20" ht="18" customHeight="1">
      <c r="A22" s="45"/>
      <c r="B22" s="225" t="s">
        <v>431</v>
      </c>
      <c r="C22" s="225"/>
      <c r="D22" s="225"/>
      <c r="E22" s="225"/>
      <c r="F22" s="225"/>
      <c r="G22" s="225"/>
      <c r="H22" s="225"/>
      <c r="I22" s="225"/>
      <c r="J22" s="75"/>
      <c r="M22" s="66"/>
      <c r="N22" s="66"/>
      <c r="O22" s="66"/>
      <c r="P22" s="66"/>
      <c r="Q22" s="66"/>
      <c r="R22" s="66"/>
      <c r="S22" s="66"/>
      <c r="T22" s="66"/>
    </row>
    <row r="23" spans="1:20" ht="18.75" customHeight="1">
      <c r="A23" s="45"/>
      <c r="B23" s="96"/>
      <c r="C23" s="96"/>
      <c r="D23" s="96"/>
      <c r="E23" s="96"/>
      <c r="F23" s="96"/>
      <c r="G23" s="96"/>
      <c r="H23" s="96"/>
      <c r="I23" s="96"/>
      <c r="J23" s="75"/>
      <c r="M23" s="66"/>
      <c r="N23" s="66"/>
      <c r="O23" s="66"/>
      <c r="P23" s="66"/>
      <c r="Q23" s="66"/>
      <c r="R23" s="66"/>
      <c r="S23" s="66"/>
      <c r="T23" s="66"/>
    </row>
    <row r="24" spans="1:20" ht="15.75">
      <c r="A24" s="205" t="s">
        <v>377</v>
      </c>
      <c r="B24" s="205"/>
      <c r="C24" s="205"/>
      <c r="D24" s="205"/>
      <c r="E24" s="205"/>
      <c r="F24" s="205"/>
      <c r="G24" s="205"/>
      <c r="H24" s="205"/>
      <c r="I24" s="205"/>
    </row>
  </sheetData>
  <mergeCells count="26">
    <mergeCell ref="R2:S2"/>
    <mergeCell ref="R3:S3"/>
    <mergeCell ref="H4:I4"/>
    <mergeCell ref="R4:S4"/>
    <mergeCell ref="B8:I11"/>
    <mergeCell ref="M8:S8"/>
    <mergeCell ref="M10:S10"/>
    <mergeCell ref="B12:I12"/>
    <mergeCell ref="B14:B15"/>
    <mergeCell ref="C14:C15"/>
    <mergeCell ref="D14:D15"/>
    <mergeCell ref="E14:E15"/>
    <mergeCell ref="F14:F15"/>
    <mergeCell ref="G14:G15"/>
    <mergeCell ref="H14:H15"/>
    <mergeCell ref="I14:I15"/>
    <mergeCell ref="A24:I24"/>
    <mergeCell ref="S14:S15"/>
    <mergeCell ref="B19:I21"/>
    <mergeCell ref="B22:I22"/>
    <mergeCell ref="M14:M15"/>
    <mergeCell ref="N14:N15"/>
    <mergeCell ref="O14:O15"/>
    <mergeCell ref="P14:P15"/>
    <mergeCell ref="Q14:Q15"/>
    <mergeCell ref="R14:R15"/>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K31"/>
  <sheetViews>
    <sheetView workbookViewId="0">
      <selection activeCell="J2" sqref="J2"/>
    </sheetView>
  </sheetViews>
  <sheetFormatPr defaultRowHeight="15"/>
  <cols>
    <col min="1" max="1" width="13" customWidth="1"/>
    <col min="2" max="2" width="0.28515625" customWidth="1"/>
    <col min="3" max="3" width="10.85546875" customWidth="1"/>
    <col min="5" max="5" width="12.140625" customWidth="1"/>
    <col min="7" max="7" width="13.28515625" customWidth="1"/>
    <col min="8" max="8" width="10.42578125" customWidth="1"/>
    <col min="10" max="10" width="10.85546875" customWidth="1"/>
    <col min="257" max="257" width="13" customWidth="1"/>
    <col min="258" max="258" width="0.28515625" customWidth="1"/>
    <col min="259" max="259" width="10.85546875" customWidth="1"/>
    <col min="261" max="261" width="12.140625" customWidth="1"/>
    <col min="263" max="263" width="13.28515625" customWidth="1"/>
    <col min="264" max="264" width="10.42578125" customWidth="1"/>
    <col min="266" max="266" width="10.85546875" customWidth="1"/>
    <col min="513" max="513" width="13" customWidth="1"/>
    <col min="514" max="514" width="0.28515625" customWidth="1"/>
    <col min="515" max="515" width="10.85546875" customWidth="1"/>
    <col min="517" max="517" width="12.140625" customWidth="1"/>
    <col min="519" max="519" width="13.28515625" customWidth="1"/>
    <col min="520" max="520" width="10.42578125" customWidth="1"/>
    <col min="522" max="522" width="10.85546875" customWidth="1"/>
    <col min="769" max="769" width="13" customWidth="1"/>
    <col min="770" max="770" width="0.28515625" customWidth="1"/>
    <col min="771" max="771" width="10.85546875" customWidth="1"/>
    <col min="773" max="773" width="12.140625" customWidth="1"/>
    <col min="775" max="775" width="13.28515625" customWidth="1"/>
    <col min="776" max="776" width="10.42578125" customWidth="1"/>
    <col min="778" max="778" width="10.85546875" customWidth="1"/>
    <col min="1025" max="1025" width="13" customWidth="1"/>
    <col min="1026" max="1026" width="0.28515625" customWidth="1"/>
    <col min="1027" max="1027" width="10.85546875" customWidth="1"/>
    <col min="1029" max="1029" width="12.140625" customWidth="1"/>
    <col min="1031" max="1031" width="13.28515625" customWidth="1"/>
    <col min="1032" max="1032" width="10.42578125" customWidth="1"/>
    <col min="1034" max="1034" width="10.85546875" customWidth="1"/>
    <col min="1281" max="1281" width="13" customWidth="1"/>
    <col min="1282" max="1282" width="0.28515625" customWidth="1"/>
    <col min="1283" max="1283" width="10.85546875" customWidth="1"/>
    <col min="1285" max="1285" width="12.140625" customWidth="1"/>
    <col min="1287" max="1287" width="13.28515625" customWidth="1"/>
    <col min="1288" max="1288" width="10.42578125" customWidth="1"/>
    <col min="1290" max="1290" width="10.85546875" customWidth="1"/>
    <col min="1537" max="1537" width="13" customWidth="1"/>
    <col min="1538" max="1538" width="0.28515625" customWidth="1"/>
    <col min="1539" max="1539" width="10.85546875" customWidth="1"/>
    <col min="1541" max="1541" width="12.140625" customWidth="1"/>
    <col min="1543" max="1543" width="13.28515625" customWidth="1"/>
    <col min="1544" max="1544" width="10.42578125" customWidth="1"/>
    <col min="1546" max="1546" width="10.85546875" customWidth="1"/>
    <col min="1793" max="1793" width="13" customWidth="1"/>
    <col min="1794" max="1794" width="0.28515625" customWidth="1"/>
    <col min="1795" max="1795" width="10.85546875" customWidth="1"/>
    <col min="1797" max="1797" width="12.140625" customWidth="1"/>
    <col min="1799" max="1799" width="13.28515625" customWidth="1"/>
    <col min="1800" max="1800" width="10.42578125" customWidth="1"/>
    <col min="1802" max="1802" width="10.85546875" customWidth="1"/>
    <col min="2049" max="2049" width="13" customWidth="1"/>
    <col min="2050" max="2050" width="0.28515625" customWidth="1"/>
    <col min="2051" max="2051" width="10.85546875" customWidth="1"/>
    <col min="2053" max="2053" width="12.140625" customWidth="1"/>
    <col min="2055" max="2055" width="13.28515625" customWidth="1"/>
    <col min="2056" max="2056" width="10.42578125" customWidth="1"/>
    <col min="2058" max="2058" width="10.85546875" customWidth="1"/>
    <col min="2305" max="2305" width="13" customWidth="1"/>
    <col min="2306" max="2306" width="0.28515625" customWidth="1"/>
    <col min="2307" max="2307" width="10.85546875" customWidth="1"/>
    <col min="2309" max="2309" width="12.140625" customWidth="1"/>
    <col min="2311" max="2311" width="13.28515625" customWidth="1"/>
    <col min="2312" max="2312" width="10.42578125" customWidth="1"/>
    <col min="2314" max="2314" width="10.85546875" customWidth="1"/>
    <col min="2561" max="2561" width="13" customWidth="1"/>
    <col min="2562" max="2562" width="0.28515625" customWidth="1"/>
    <col min="2563" max="2563" width="10.85546875" customWidth="1"/>
    <col min="2565" max="2565" width="12.140625" customWidth="1"/>
    <col min="2567" max="2567" width="13.28515625" customWidth="1"/>
    <col min="2568" max="2568" width="10.42578125" customWidth="1"/>
    <col min="2570" max="2570" width="10.85546875" customWidth="1"/>
    <col min="2817" max="2817" width="13" customWidth="1"/>
    <col min="2818" max="2818" width="0.28515625" customWidth="1"/>
    <col min="2819" max="2819" width="10.85546875" customWidth="1"/>
    <col min="2821" max="2821" width="12.140625" customWidth="1"/>
    <col min="2823" max="2823" width="13.28515625" customWidth="1"/>
    <col min="2824" max="2824" width="10.42578125" customWidth="1"/>
    <col min="2826" max="2826" width="10.85546875" customWidth="1"/>
    <col min="3073" max="3073" width="13" customWidth="1"/>
    <col min="3074" max="3074" width="0.28515625" customWidth="1"/>
    <col min="3075" max="3075" width="10.85546875" customWidth="1"/>
    <col min="3077" max="3077" width="12.140625" customWidth="1"/>
    <col min="3079" max="3079" width="13.28515625" customWidth="1"/>
    <col min="3080" max="3080" width="10.42578125" customWidth="1"/>
    <col min="3082" max="3082" width="10.85546875" customWidth="1"/>
    <col min="3329" max="3329" width="13" customWidth="1"/>
    <col min="3330" max="3330" width="0.28515625" customWidth="1"/>
    <col min="3331" max="3331" width="10.85546875" customWidth="1"/>
    <col min="3333" max="3333" width="12.140625" customWidth="1"/>
    <col min="3335" max="3335" width="13.28515625" customWidth="1"/>
    <col min="3336" max="3336" width="10.42578125" customWidth="1"/>
    <col min="3338" max="3338" width="10.85546875" customWidth="1"/>
    <col min="3585" max="3585" width="13" customWidth="1"/>
    <col min="3586" max="3586" width="0.28515625" customWidth="1"/>
    <col min="3587" max="3587" width="10.85546875" customWidth="1"/>
    <col min="3589" max="3589" width="12.140625" customWidth="1"/>
    <col min="3591" max="3591" width="13.28515625" customWidth="1"/>
    <col min="3592" max="3592" width="10.42578125" customWidth="1"/>
    <col min="3594" max="3594" width="10.85546875" customWidth="1"/>
    <col min="3841" max="3841" width="13" customWidth="1"/>
    <col min="3842" max="3842" width="0.28515625" customWidth="1"/>
    <col min="3843" max="3843" width="10.85546875" customWidth="1"/>
    <col min="3845" max="3845" width="12.140625" customWidth="1"/>
    <col min="3847" max="3847" width="13.28515625" customWidth="1"/>
    <col min="3848" max="3848" width="10.42578125" customWidth="1"/>
    <col min="3850" max="3850" width="10.85546875" customWidth="1"/>
    <col min="4097" max="4097" width="13" customWidth="1"/>
    <col min="4098" max="4098" width="0.28515625" customWidth="1"/>
    <col min="4099" max="4099" width="10.85546875" customWidth="1"/>
    <col min="4101" max="4101" width="12.140625" customWidth="1"/>
    <col min="4103" max="4103" width="13.28515625" customWidth="1"/>
    <col min="4104" max="4104" width="10.42578125" customWidth="1"/>
    <col min="4106" max="4106" width="10.85546875" customWidth="1"/>
    <col min="4353" max="4353" width="13" customWidth="1"/>
    <col min="4354" max="4354" width="0.28515625" customWidth="1"/>
    <col min="4355" max="4355" width="10.85546875" customWidth="1"/>
    <col min="4357" max="4357" width="12.140625" customWidth="1"/>
    <col min="4359" max="4359" width="13.28515625" customWidth="1"/>
    <col min="4360" max="4360" width="10.42578125" customWidth="1"/>
    <col min="4362" max="4362" width="10.85546875" customWidth="1"/>
    <col min="4609" max="4609" width="13" customWidth="1"/>
    <col min="4610" max="4610" width="0.28515625" customWidth="1"/>
    <col min="4611" max="4611" width="10.85546875" customWidth="1"/>
    <col min="4613" max="4613" width="12.140625" customWidth="1"/>
    <col min="4615" max="4615" width="13.28515625" customWidth="1"/>
    <col min="4616" max="4616" width="10.42578125" customWidth="1"/>
    <col min="4618" max="4618" width="10.85546875" customWidth="1"/>
    <col min="4865" max="4865" width="13" customWidth="1"/>
    <col min="4866" max="4866" width="0.28515625" customWidth="1"/>
    <col min="4867" max="4867" width="10.85546875" customWidth="1"/>
    <col min="4869" max="4869" width="12.140625" customWidth="1"/>
    <col min="4871" max="4871" width="13.28515625" customWidth="1"/>
    <col min="4872" max="4872" width="10.42578125" customWidth="1"/>
    <col min="4874" max="4874" width="10.85546875" customWidth="1"/>
    <col min="5121" max="5121" width="13" customWidth="1"/>
    <col min="5122" max="5122" width="0.28515625" customWidth="1"/>
    <col min="5123" max="5123" width="10.85546875" customWidth="1"/>
    <col min="5125" max="5125" width="12.140625" customWidth="1"/>
    <col min="5127" max="5127" width="13.28515625" customWidth="1"/>
    <col min="5128" max="5128" width="10.42578125" customWidth="1"/>
    <col min="5130" max="5130" width="10.85546875" customWidth="1"/>
    <col min="5377" max="5377" width="13" customWidth="1"/>
    <col min="5378" max="5378" width="0.28515625" customWidth="1"/>
    <col min="5379" max="5379" width="10.85546875" customWidth="1"/>
    <col min="5381" max="5381" width="12.140625" customWidth="1"/>
    <col min="5383" max="5383" width="13.28515625" customWidth="1"/>
    <col min="5384" max="5384" width="10.42578125" customWidth="1"/>
    <col min="5386" max="5386" width="10.85546875" customWidth="1"/>
    <col min="5633" max="5633" width="13" customWidth="1"/>
    <col min="5634" max="5634" width="0.28515625" customWidth="1"/>
    <col min="5635" max="5635" width="10.85546875" customWidth="1"/>
    <col min="5637" max="5637" width="12.140625" customWidth="1"/>
    <col min="5639" max="5639" width="13.28515625" customWidth="1"/>
    <col min="5640" max="5640" width="10.42578125" customWidth="1"/>
    <col min="5642" max="5642" width="10.85546875" customWidth="1"/>
    <col min="5889" max="5889" width="13" customWidth="1"/>
    <col min="5890" max="5890" width="0.28515625" customWidth="1"/>
    <col min="5891" max="5891" width="10.85546875" customWidth="1"/>
    <col min="5893" max="5893" width="12.140625" customWidth="1"/>
    <col min="5895" max="5895" width="13.28515625" customWidth="1"/>
    <col min="5896" max="5896" width="10.42578125" customWidth="1"/>
    <col min="5898" max="5898" width="10.85546875" customWidth="1"/>
    <col min="6145" max="6145" width="13" customWidth="1"/>
    <col min="6146" max="6146" width="0.28515625" customWidth="1"/>
    <col min="6147" max="6147" width="10.85546875" customWidth="1"/>
    <col min="6149" max="6149" width="12.140625" customWidth="1"/>
    <col min="6151" max="6151" width="13.28515625" customWidth="1"/>
    <col min="6152" max="6152" width="10.42578125" customWidth="1"/>
    <col min="6154" max="6154" width="10.85546875" customWidth="1"/>
    <col min="6401" max="6401" width="13" customWidth="1"/>
    <col min="6402" max="6402" width="0.28515625" customWidth="1"/>
    <col min="6403" max="6403" width="10.85546875" customWidth="1"/>
    <col min="6405" max="6405" width="12.140625" customWidth="1"/>
    <col min="6407" max="6407" width="13.28515625" customWidth="1"/>
    <col min="6408" max="6408" width="10.42578125" customWidth="1"/>
    <col min="6410" max="6410" width="10.85546875" customWidth="1"/>
    <col min="6657" max="6657" width="13" customWidth="1"/>
    <col min="6658" max="6658" width="0.28515625" customWidth="1"/>
    <col min="6659" max="6659" width="10.85546875" customWidth="1"/>
    <col min="6661" max="6661" width="12.140625" customWidth="1"/>
    <col min="6663" max="6663" width="13.28515625" customWidth="1"/>
    <col min="6664" max="6664" width="10.42578125" customWidth="1"/>
    <col min="6666" max="6666" width="10.85546875" customWidth="1"/>
    <col min="6913" max="6913" width="13" customWidth="1"/>
    <col min="6914" max="6914" width="0.28515625" customWidth="1"/>
    <col min="6915" max="6915" width="10.85546875" customWidth="1"/>
    <col min="6917" max="6917" width="12.140625" customWidth="1"/>
    <col min="6919" max="6919" width="13.28515625" customWidth="1"/>
    <col min="6920" max="6920" width="10.42578125" customWidth="1"/>
    <col min="6922" max="6922" width="10.85546875" customWidth="1"/>
    <col min="7169" max="7169" width="13" customWidth="1"/>
    <col min="7170" max="7170" width="0.28515625" customWidth="1"/>
    <col min="7171" max="7171" width="10.85546875" customWidth="1"/>
    <col min="7173" max="7173" width="12.140625" customWidth="1"/>
    <col min="7175" max="7175" width="13.28515625" customWidth="1"/>
    <col min="7176" max="7176" width="10.42578125" customWidth="1"/>
    <col min="7178" max="7178" width="10.85546875" customWidth="1"/>
    <col min="7425" max="7425" width="13" customWidth="1"/>
    <col min="7426" max="7426" width="0.28515625" customWidth="1"/>
    <col min="7427" max="7427" width="10.85546875" customWidth="1"/>
    <col min="7429" max="7429" width="12.140625" customWidth="1"/>
    <col min="7431" max="7431" width="13.28515625" customWidth="1"/>
    <col min="7432" max="7432" width="10.42578125" customWidth="1"/>
    <col min="7434" max="7434" width="10.85546875" customWidth="1"/>
    <col min="7681" max="7681" width="13" customWidth="1"/>
    <col min="7682" max="7682" width="0.28515625" customWidth="1"/>
    <col min="7683" max="7683" width="10.85546875" customWidth="1"/>
    <col min="7685" max="7685" width="12.140625" customWidth="1"/>
    <col min="7687" max="7687" width="13.28515625" customWidth="1"/>
    <col min="7688" max="7688" width="10.42578125" customWidth="1"/>
    <col min="7690" max="7690" width="10.85546875" customWidth="1"/>
    <col min="7937" max="7937" width="13" customWidth="1"/>
    <col min="7938" max="7938" width="0.28515625" customWidth="1"/>
    <col min="7939" max="7939" width="10.85546875" customWidth="1"/>
    <col min="7941" max="7941" width="12.140625" customWidth="1"/>
    <col min="7943" max="7943" width="13.28515625" customWidth="1"/>
    <col min="7944" max="7944" width="10.42578125" customWidth="1"/>
    <col min="7946" max="7946" width="10.85546875" customWidth="1"/>
    <col min="8193" max="8193" width="13" customWidth="1"/>
    <col min="8194" max="8194" width="0.28515625" customWidth="1"/>
    <col min="8195" max="8195" width="10.85546875" customWidth="1"/>
    <col min="8197" max="8197" width="12.140625" customWidth="1"/>
    <col min="8199" max="8199" width="13.28515625" customWidth="1"/>
    <col min="8200" max="8200" width="10.42578125" customWidth="1"/>
    <col min="8202" max="8202" width="10.85546875" customWidth="1"/>
    <col min="8449" max="8449" width="13" customWidth="1"/>
    <col min="8450" max="8450" width="0.28515625" customWidth="1"/>
    <col min="8451" max="8451" width="10.85546875" customWidth="1"/>
    <col min="8453" max="8453" width="12.140625" customWidth="1"/>
    <col min="8455" max="8455" width="13.28515625" customWidth="1"/>
    <col min="8456" max="8456" width="10.42578125" customWidth="1"/>
    <col min="8458" max="8458" width="10.85546875" customWidth="1"/>
    <col min="8705" max="8705" width="13" customWidth="1"/>
    <col min="8706" max="8706" width="0.28515625" customWidth="1"/>
    <col min="8707" max="8707" width="10.85546875" customWidth="1"/>
    <col min="8709" max="8709" width="12.140625" customWidth="1"/>
    <col min="8711" max="8711" width="13.28515625" customWidth="1"/>
    <col min="8712" max="8712" width="10.42578125" customWidth="1"/>
    <col min="8714" max="8714" width="10.85546875" customWidth="1"/>
    <col min="8961" max="8961" width="13" customWidth="1"/>
    <col min="8962" max="8962" width="0.28515625" customWidth="1"/>
    <col min="8963" max="8963" width="10.85546875" customWidth="1"/>
    <col min="8965" max="8965" width="12.140625" customWidth="1"/>
    <col min="8967" max="8967" width="13.28515625" customWidth="1"/>
    <col min="8968" max="8968" width="10.42578125" customWidth="1"/>
    <col min="8970" max="8970" width="10.85546875" customWidth="1"/>
    <col min="9217" max="9217" width="13" customWidth="1"/>
    <col min="9218" max="9218" width="0.28515625" customWidth="1"/>
    <col min="9219" max="9219" width="10.85546875" customWidth="1"/>
    <col min="9221" max="9221" width="12.140625" customWidth="1"/>
    <col min="9223" max="9223" width="13.28515625" customWidth="1"/>
    <col min="9224" max="9224" width="10.42578125" customWidth="1"/>
    <col min="9226" max="9226" width="10.85546875" customWidth="1"/>
    <col min="9473" max="9473" width="13" customWidth="1"/>
    <col min="9474" max="9474" width="0.28515625" customWidth="1"/>
    <col min="9475" max="9475" width="10.85546875" customWidth="1"/>
    <col min="9477" max="9477" width="12.140625" customWidth="1"/>
    <col min="9479" max="9479" width="13.28515625" customWidth="1"/>
    <col min="9480" max="9480" width="10.42578125" customWidth="1"/>
    <col min="9482" max="9482" width="10.85546875" customWidth="1"/>
    <col min="9729" max="9729" width="13" customWidth="1"/>
    <col min="9730" max="9730" width="0.28515625" customWidth="1"/>
    <col min="9731" max="9731" width="10.85546875" customWidth="1"/>
    <col min="9733" max="9733" width="12.140625" customWidth="1"/>
    <col min="9735" max="9735" width="13.28515625" customWidth="1"/>
    <col min="9736" max="9736" width="10.42578125" customWidth="1"/>
    <col min="9738" max="9738" width="10.85546875" customWidth="1"/>
    <col min="9985" max="9985" width="13" customWidth="1"/>
    <col min="9986" max="9986" width="0.28515625" customWidth="1"/>
    <col min="9987" max="9987" width="10.85546875" customWidth="1"/>
    <col min="9989" max="9989" width="12.140625" customWidth="1"/>
    <col min="9991" max="9991" width="13.28515625" customWidth="1"/>
    <col min="9992" max="9992" width="10.42578125" customWidth="1"/>
    <col min="9994" max="9994" width="10.85546875" customWidth="1"/>
    <col min="10241" max="10241" width="13" customWidth="1"/>
    <col min="10242" max="10242" width="0.28515625" customWidth="1"/>
    <col min="10243" max="10243" width="10.85546875" customWidth="1"/>
    <col min="10245" max="10245" width="12.140625" customWidth="1"/>
    <col min="10247" max="10247" width="13.28515625" customWidth="1"/>
    <col min="10248" max="10248" width="10.42578125" customWidth="1"/>
    <col min="10250" max="10250" width="10.85546875" customWidth="1"/>
    <col min="10497" max="10497" width="13" customWidth="1"/>
    <col min="10498" max="10498" width="0.28515625" customWidth="1"/>
    <col min="10499" max="10499" width="10.85546875" customWidth="1"/>
    <col min="10501" max="10501" width="12.140625" customWidth="1"/>
    <col min="10503" max="10503" width="13.28515625" customWidth="1"/>
    <col min="10504" max="10504" width="10.42578125" customWidth="1"/>
    <col min="10506" max="10506" width="10.85546875" customWidth="1"/>
    <col min="10753" max="10753" width="13" customWidth="1"/>
    <col min="10754" max="10754" width="0.28515625" customWidth="1"/>
    <col min="10755" max="10755" width="10.85546875" customWidth="1"/>
    <col min="10757" max="10757" width="12.140625" customWidth="1"/>
    <col min="10759" max="10759" width="13.28515625" customWidth="1"/>
    <col min="10760" max="10760" width="10.42578125" customWidth="1"/>
    <col min="10762" max="10762" width="10.85546875" customWidth="1"/>
    <col min="11009" max="11009" width="13" customWidth="1"/>
    <col min="11010" max="11010" width="0.28515625" customWidth="1"/>
    <col min="11011" max="11011" width="10.85546875" customWidth="1"/>
    <col min="11013" max="11013" width="12.140625" customWidth="1"/>
    <col min="11015" max="11015" width="13.28515625" customWidth="1"/>
    <col min="11016" max="11016" width="10.42578125" customWidth="1"/>
    <col min="11018" max="11018" width="10.85546875" customWidth="1"/>
    <col min="11265" max="11265" width="13" customWidth="1"/>
    <col min="11266" max="11266" width="0.28515625" customWidth="1"/>
    <col min="11267" max="11267" width="10.85546875" customWidth="1"/>
    <col min="11269" max="11269" width="12.140625" customWidth="1"/>
    <col min="11271" max="11271" width="13.28515625" customWidth="1"/>
    <col min="11272" max="11272" width="10.42578125" customWidth="1"/>
    <col min="11274" max="11274" width="10.85546875" customWidth="1"/>
    <col min="11521" max="11521" width="13" customWidth="1"/>
    <col min="11522" max="11522" width="0.28515625" customWidth="1"/>
    <col min="11523" max="11523" width="10.85546875" customWidth="1"/>
    <col min="11525" max="11525" width="12.140625" customWidth="1"/>
    <col min="11527" max="11527" width="13.28515625" customWidth="1"/>
    <col min="11528" max="11528" width="10.42578125" customWidth="1"/>
    <col min="11530" max="11530" width="10.85546875" customWidth="1"/>
    <col min="11777" max="11777" width="13" customWidth="1"/>
    <col min="11778" max="11778" width="0.28515625" customWidth="1"/>
    <col min="11779" max="11779" width="10.85546875" customWidth="1"/>
    <col min="11781" max="11781" width="12.140625" customWidth="1"/>
    <col min="11783" max="11783" width="13.28515625" customWidth="1"/>
    <col min="11784" max="11784" width="10.42578125" customWidth="1"/>
    <col min="11786" max="11786" width="10.85546875" customWidth="1"/>
    <col min="12033" max="12033" width="13" customWidth="1"/>
    <col min="12034" max="12034" width="0.28515625" customWidth="1"/>
    <col min="12035" max="12035" width="10.85546875" customWidth="1"/>
    <col min="12037" max="12037" width="12.140625" customWidth="1"/>
    <col min="12039" max="12039" width="13.28515625" customWidth="1"/>
    <col min="12040" max="12040" width="10.42578125" customWidth="1"/>
    <col min="12042" max="12042" width="10.85546875" customWidth="1"/>
    <col min="12289" max="12289" width="13" customWidth="1"/>
    <col min="12290" max="12290" width="0.28515625" customWidth="1"/>
    <col min="12291" max="12291" width="10.85546875" customWidth="1"/>
    <col min="12293" max="12293" width="12.140625" customWidth="1"/>
    <col min="12295" max="12295" width="13.28515625" customWidth="1"/>
    <col min="12296" max="12296" width="10.42578125" customWidth="1"/>
    <col min="12298" max="12298" width="10.85546875" customWidth="1"/>
    <col min="12545" max="12545" width="13" customWidth="1"/>
    <col min="12546" max="12546" width="0.28515625" customWidth="1"/>
    <col min="12547" max="12547" width="10.85546875" customWidth="1"/>
    <col min="12549" max="12549" width="12.140625" customWidth="1"/>
    <col min="12551" max="12551" width="13.28515625" customWidth="1"/>
    <col min="12552" max="12552" width="10.42578125" customWidth="1"/>
    <col min="12554" max="12554" width="10.85546875" customWidth="1"/>
    <col min="12801" max="12801" width="13" customWidth="1"/>
    <col min="12802" max="12802" width="0.28515625" customWidth="1"/>
    <col min="12803" max="12803" width="10.85546875" customWidth="1"/>
    <col min="12805" max="12805" width="12.140625" customWidth="1"/>
    <col min="12807" max="12807" width="13.28515625" customWidth="1"/>
    <col min="12808" max="12808" width="10.42578125" customWidth="1"/>
    <col min="12810" max="12810" width="10.85546875" customWidth="1"/>
    <col min="13057" max="13057" width="13" customWidth="1"/>
    <col min="13058" max="13058" width="0.28515625" customWidth="1"/>
    <col min="13059" max="13059" width="10.85546875" customWidth="1"/>
    <col min="13061" max="13061" width="12.140625" customWidth="1"/>
    <col min="13063" max="13063" width="13.28515625" customWidth="1"/>
    <col min="13064" max="13064" width="10.42578125" customWidth="1"/>
    <col min="13066" max="13066" width="10.85546875" customWidth="1"/>
    <col min="13313" max="13313" width="13" customWidth="1"/>
    <col min="13314" max="13314" width="0.28515625" customWidth="1"/>
    <col min="13315" max="13315" width="10.85546875" customWidth="1"/>
    <col min="13317" max="13317" width="12.140625" customWidth="1"/>
    <col min="13319" max="13319" width="13.28515625" customWidth="1"/>
    <col min="13320" max="13320" width="10.42578125" customWidth="1"/>
    <col min="13322" max="13322" width="10.85546875" customWidth="1"/>
    <col min="13569" max="13569" width="13" customWidth="1"/>
    <col min="13570" max="13570" width="0.28515625" customWidth="1"/>
    <col min="13571" max="13571" width="10.85546875" customWidth="1"/>
    <col min="13573" max="13573" width="12.140625" customWidth="1"/>
    <col min="13575" max="13575" width="13.28515625" customWidth="1"/>
    <col min="13576" max="13576" width="10.42578125" customWidth="1"/>
    <col min="13578" max="13578" width="10.85546875" customWidth="1"/>
    <col min="13825" max="13825" width="13" customWidth="1"/>
    <col min="13826" max="13826" width="0.28515625" customWidth="1"/>
    <col min="13827" max="13827" width="10.85546875" customWidth="1"/>
    <col min="13829" max="13829" width="12.140625" customWidth="1"/>
    <col min="13831" max="13831" width="13.28515625" customWidth="1"/>
    <col min="13832" max="13832" width="10.42578125" customWidth="1"/>
    <col min="13834" max="13834" width="10.85546875" customWidth="1"/>
    <col min="14081" max="14081" width="13" customWidth="1"/>
    <col min="14082" max="14082" width="0.28515625" customWidth="1"/>
    <col min="14083" max="14083" width="10.85546875" customWidth="1"/>
    <col min="14085" max="14085" width="12.140625" customWidth="1"/>
    <col min="14087" max="14087" width="13.28515625" customWidth="1"/>
    <col min="14088" max="14088" width="10.42578125" customWidth="1"/>
    <col min="14090" max="14090" width="10.85546875" customWidth="1"/>
    <col min="14337" max="14337" width="13" customWidth="1"/>
    <col min="14338" max="14338" width="0.28515625" customWidth="1"/>
    <col min="14339" max="14339" width="10.85546875" customWidth="1"/>
    <col min="14341" max="14341" width="12.140625" customWidth="1"/>
    <col min="14343" max="14343" width="13.28515625" customWidth="1"/>
    <col min="14344" max="14344" width="10.42578125" customWidth="1"/>
    <col min="14346" max="14346" width="10.85546875" customWidth="1"/>
    <col min="14593" max="14593" width="13" customWidth="1"/>
    <col min="14594" max="14594" width="0.28515625" customWidth="1"/>
    <col min="14595" max="14595" width="10.85546875" customWidth="1"/>
    <col min="14597" max="14597" width="12.140625" customWidth="1"/>
    <col min="14599" max="14599" width="13.28515625" customWidth="1"/>
    <col min="14600" max="14600" width="10.42578125" customWidth="1"/>
    <col min="14602" max="14602" width="10.85546875" customWidth="1"/>
    <col min="14849" max="14849" width="13" customWidth="1"/>
    <col min="14850" max="14850" width="0.28515625" customWidth="1"/>
    <col min="14851" max="14851" width="10.85546875" customWidth="1"/>
    <col min="14853" max="14853" width="12.140625" customWidth="1"/>
    <col min="14855" max="14855" width="13.28515625" customWidth="1"/>
    <col min="14856" max="14856" width="10.42578125" customWidth="1"/>
    <col min="14858" max="14858" width="10.85546875" customWidth="1"/>
    <col min="15105" max="15105" width="13" customWidth="1"/>
    <col min="15106" max="15106" width="0.28515625" customWidth="1"/>
    <col min="15107" max="15107" width="10.85546875" customWidth="1"/>
    <col min="15109" max="15109" width="12.140625" customWidth="1"/>
    <col min="15111" max="15111" width="13.28515625" customWidth="1"/>
    <col min="15112" max="15112" width="10.42578125" customWidth="1"/>
    <col min="15114" max="15114" width="10.85546875" customWidth="1"/>
    <col min="15361" max="15361" width="13" customWidth="1"/>
    <col min="15362" max="15362" width="0.28515625" customWidth="1"/>
    <col min="15363" max="15363" width="10.85546875" customWidth="1"/>
    <col min="15365" max="15365" width="12.140625" customWidth="1"/>
    <col min="15367" max="15367" width="13.28515625" customWidth="1"/>
    <col min="15368" max="15368" width="10.42578125" customWidth="1"/>
    <col min="15370" max="15370" width="10.85546875" customWidth="1"/>
    <col min="15617" max="15617" width="13" customWidth="1"/>
    <col min="15618" max="15618" width="0.28515625" customWidth="1"/>
    <col min="15619" max="15619" width="10.85546875" customWidth="1"/>
    <col min="15621" max="15621" width="12.140625" customWidth="1"/>
    <col min="15623" max="15623" width="13.28515625" customWidth="1"/>
    <col min="15624" max="15624" width="10.42578125" customWidth="1"/>
    <col min="15626" max="15626" width="10.85546875" customWidth="1"/>
    <col min="15873" max="15873" width="13" customWidth="1"/>
    <col min="15874" max="15874" width="0.28515625" customWidth="1"/>
    <col min="15875" max="15875" width="10.85546875" customWidth="1"/>
    <col min="15877" max="15877" width="12.140625" customWidth="1"/>
    <col min="15879" max="15879" width="13.28515625" customWidth="1"/>
    <col min="15880" max="15880" width="10.42578125" customWidth="1"/>
    <col min="15882" max="15882" width="10.85546875" customWidth="1"/>
    <col min="16129" max="16129" width="13" customWidth="1"/>
    <col min="16130" max="16130" width="0.28515625" customWidth="1"/>
    <col min="16131" max="16131" width="10.85546875" customWidth="1"/>
    <col min="16133" max="16133" width="12.140625" customWidth="1"/>
    <col min="16135" max="16135" width="13.28515625" customWidth="1"/>
    <col min="16136" max="16136" width="10.42578125" customWidth="1"/>
    <col min="16138" max="16138" width="10.85546875" customWidth="1"/>
  </cols>
  <sheetData>
    <row r="1" spans="1:11">
      <c r="A1" s="67"/>
      <c r="B1" s="75"/>
      <c r="C1" s="67"/>
      <c r="D1" s="67"/>
      <c r="E1" s="67"/>
      <c r="F1" s="67"/>
      <c r="G1" s="67"/>
      <c r="H1" s="67"/>
      <c r="I1" s="67"/>
      <c r="J1" s="67"/>
      <c r="K1" s="67"/>
    </row>
    <row r="2" spans="1:11">
      <c r="A2" s="67"/>
      <c r="B2" s="67"/>
      <c r="C2" s="67"/>
      <c r="D2" s="67"/>
      <c r="E2" s="67"/>
      <c r="F2" s="67"/>
      <c r="G2" s="67"/>
      <c r="H2" s="75"/>
      <c r="I2" s="99"/>
      <c r="J2" s="100" t="s">
        <v>459</v>
      </c>
      <c r="K2" s="67"/>
    </row>
    <row r="3" spans="1:11">
      <c r="A3" s="67"/>
      <c r="B3" s="67"/>
      <c r="C3" s="67"/>
      <c r="D3" s="67"/>
      <c r="E3" s="67"/>
      <c r="F3" s="67"/>
      <c r="G3" s="67"/>
      <c r="H3" s="101"/>
      <c r="I3" s="67"/>
      <c r="J3" s="102"/>
      <c r="K3" s="67"/>
    </row>
    <row r="4" spans="1:11">
      <c r="A4" s="67"/>
      <c r="B4" s="67"/>
      <c r="C4" s="67"/>
      <c r="D4" s="67"/>
      <c r="E4" s="67"/>
      <c r="F4" s="67"/>
      <c r="G4" s="249"/>
      <c r="H4" s="249"/>
      <c r="I4" s="249"/>
      <c r="J4" s="249"/>
      <c r="K4" s="67"/>
    </row>
    <row r="5" spans="1:11">
      <c r="A5" s="67"/>
      <c r="B5" s="67"/>
      <c r="C5" s="67"/>
      <c r="D5" s="67"/>
      <c r="E5" s="67"/>
      <c r="F5" s="67"/>
      <c r="G5" s="67"/>
      <c r="H5" s="67"/>
      <c r="I5" s="67"/>
      <c r="J5" s="67"/>
      <c r="K5" s="67"/>
    </row>
    <row r="6" spans="1:11">
      <c r="A6" s="67"/>
      <c r="B6" s="67"/>
      <c r="C6" s="67"/>
      <c r="D6" s="67"/>
      <c r="E6" s="67"/>
      <c r="F6" s="67"/>
      <c r="G6" s="67"/>
      <c r="H6" s="67"/>
      <c r="I6" s="67"/>
      <c r="J6" s="67"/>
      <c r="K6" s="67"/>
    </row>
    <row r="7" spans="1:11">
      <c r="A7" s="67"/>
      <c r="B7" s="67"/>
      <c r="C7" s="250"/>
      <c r="D7" s="250"/>
      <c r="E7" s="250"/>
      <c r="F7" s="250"/>
      <c r="G7" s="250"/>
      <c r="H7" s="250"/>
      <c r="I7" s="250"/>
      <c r="J7" s="67"/>
      <c r="K7" s="67"/>
    </row>
    <row r="8" spans="1:11">
      <c r="A8" s="67"/>
      <c r="B8" s="77"/>
      <c r="C8" s="251" t="s">
        <v>448</v>
      </c>
      <c r="D8" s="251"/>
      <c r="E8" s="251"/>
      <c r="F8" s="251"/>
      <c r="G8" s="251"/>
      <c r="H8" s="251"/>
      <c r="I8" s="251"/>
      <c r="J8" s="251"/>
      <c r="K8" s="67"/>
    </row>
    <row r="9" spans="1:11" ht="46.5" customHeight="1">
      <c r="A9" s="67"/>
      <c r="B9" s="80"/>
      <c r="C9" s="251"/>
      <c r="D9" s="251"/>
      <c r="E9" s="251"/>
      <c r="F9" s="251"/>
      <c r="G9" s="251"/>
      <c r="H9" s="251"/>
      <c r="I9" s="251"/>
      <c r="J9" s="251"/>
      <c r="K9" s="67"/>
    </row>
    <row r="10" spans="1:11">
      <c r="A10" s="67"/>
      <c r="B10" s="77"/>
      <c r="C10" s="252" t="s">
        <v>433</v>
      </c>
      <c r="D10" s="252"/>
      <c r="E10" s="252"/>
      <c r="F10" s="252"/>
      <c r="G10" s="252"/>
      <c r="H10" s="252"/>
      <c r="I10" s="252"/>
      <c r="J10" s="252"/>
      <c r="K10" s="67"/>
    </row>
    <row r="11" spans="1:11">
      <c r="A11" s="67"/>
      <c r="B11" s="83"/>
      <c r="C11" s="253" t="s">
        <v>420</v>
      </c>
      <c r="D11" s="253"/>
      <c r="E11" s="253"/>
      <c r="F11" s="253"/>
      <c r="G11" s="253"/>
      <c r="H11" s="253"/>
      <c r="I11" s="253"/>
      <c r="J11" s="253"/>
      <c r="K11" s="67"/>
    </row>
    <row r="12" spans="1:11" ht="15.75" thickBot="1">
      <c r="A12" s="67"/>
      <c r="B12" s="83"/>
      <c r="C12" s="83"/>
      <c r="D12" s="103"/>
      <c r="E12" s="83"/>
      <c r="F12" s="83"/>
      <c r="G12" s="83"/>
      <c r="H12" s="83"/>
      <c r="I12" s="83"/>
      <c r="J12" s="79"/>
      <c r="K12" s="67"/>
    </row>
    <row r="13" spans="1:11" ht="63.75">
      <c r="A13" s="67"/>
      <c r="B13" s="104"/>
      <c r="C13" s="105" t="s">
        <v>434</v>
      </c>
      <c r="D13" s="106" t="s">
        <v>435</v>
      </c>
      <c r="E13" s="107" t="s">
        <v>436</v>
      </c>
      <c r="F13" s="106" t="s">
        <v>437</v>
      </c>
      <c r="G13" s="107" t="s">
        <v>438</v>
      </c>
      <c r="H13" s="106" t="s">
        <v>439</v>
      </c>
      <c r="I13" s="107" t="s">
        <v>440</v>
      </c>
      <c r="J13" s="108" t="s">
        <v>441</v>
      </c>
      <c r="K13" s="67"/>
    </row>
    <row r="14" spans="1:11" ht="15.75" thickBot="1">
      <c r="A14" s="67"/>
      <c r="B14" s="67"/>
      <c r="C14" s="109" t="s">
        <v>429</v>
      </c>
      <c r="D14" s="110">
        <f>9*1.1</f>
        <v>9.9</v>
      </c>
      <c r="E14" s="110">
        <f>13*1.1</f>
        <v>14.3</v>
      </c>
      <c r="F14" s="110">
        <f>6*1.1</f>
        <v>6.6000000000000005</v>
      </c>
      <c r="G14" s="110">
        <f>5*1.1</f>
        <v>5.5</v>
      </c>
      <c r="H14" s="110">
        <f>3*1.1</f>
        <v>3.3000000000000003</v>
      </c>
      <c r="I14" s="110">
        <f>1*1.1</f>
        <v>1.1000000000000001</v>
      </c>
      <c r="J14" s="111">
        <v>0.3</v>
      </c>
      <c r="K14" s="67"/>
    </row>
    <row r="15" spans="1:11">
      <c r="A15" s="67"/>
      <c r="B15" s="67"/>
      <c r="C15" s="67"/>
      <c r="D15" s="67"/>
      <c r="E15" s="67"/>
      <c r="F15" s="67"/>
      <c r="G15" s="67"/>
      <c r="H15" s="67"/>
      <c r="I15" s="67"/>
      <c r="J15" s="67"/>
      <c r="K15" s="67"/>
    </row>
    <row r="16" spans="1:11" ht="15.75" thickBot="1">
      <c r="A16" s="67"/>
      <c r="B16" s="67"/>
      <c r="C16" s="67"/>
      <c r="D16" s="67"/>
      <c r="E16" s="67"/>
      <c r="F16" s="67"/>
      <c r="G16" s="67"/>
      <c r="H16" s="67"/>
      <c r="I16" s="67"/>
      <c r="J16" s="67"/>
      <c r="K16" s="67"/>
    </row>
    <row r="17" spans="1:11">
      <c r="A17" s="67"/>
      <c r="B17" s="67"/>
      <c r="C17" s="254" t="s">
        <v>442</v>
      </c>
      <c r="D17" s="255"/>
      <c r="E17" s="255"/>
      <c r="F17" s="255"/>
      <c r="G17" s="256" t="s">
        <v>443</v>
      </c>
      <c r="H17" s="257"/>
      <c r="I17" s="257"/>
      <c r="J17" s="258"/>
      <c r="K17" s="67"/>
    </row>
    <row r="18" spans="1:11" ht="15.75" thickBot="1">
      <c r="A18" s="67"/>
      <c r="B18" s="67"/>
      <c r="C18" s="242" t="s">
        <v>429</v>
      </c>
      <c r="D18" s="243"/>
      <c r="E18" s="243"/>
      <c r="F18" s="244"/>
      <c r="G18" s="245">
        <v>1.65</v>
      </c>
      <c r="H18" s="246"/>
      <c r="I18" s="246"/>
      <c r="J18" s="247"/>
      <c r="K18" s="67"/>
    </row>
    <row r="19" spans="1:11">
      <c r="A19" s="67"/>
      <c r="B19" s="67"/>
      <c r="C19" s="67"/>
      <c r="D19" s="67"/>
      <c r="E19" s="67"/>
      <c r="F19" s="67"/>
      <c r="G19" s="67"/>
      <c r="H19" s="67"/>
      <c r="I19" s="67"/>
      <c r="J19" s="67"/>
      <c r="K19" s="67"/>
    </row>
    <row r="20" spans="1:11">
      <c r="A20" s="67"/>
      <c r="B20" s="67"/>
      <c r="C20" s="67"/>
      <c r="D20" s="67"/>
      <c r="E20" s="67"/>
      <c r="F20" s="67"/>
      <c r="G20" s="67"/>
      <c r="H20" s="67"/>
      <c r="I20" s="67"/>
      <c r="J20" s="67"/>
      <c r="K20" s="67"/>
    </row>
    <row r="21" spans="1:11">
      <c r="A21" s="67"/>
      <c r="B21" s="67"/>
      <c r="C21" s="67" t="s">
        <v>444</v>
      </c>
      <c r="D21" s="67"/>
      <c r="E21" s="67"/>
      <c r="F21" s="67"/>
      <c r="G21" s="67"/>
      <c r="H21" s="67"/>
      <c r="I21" s="67"/>
      <c r="J21" s="67"/>
      <c r="K21" s="67"/>
    </row>
    <row r="22" spans="1:11">
      <c r="A22" s="67"/>
      <c r="B22" s="67"/>
      <c r="C22" s="67" t="s">
        <v>445</v>
      </c>
      <c r="D22" s="67"/>
      <c r="E22" s="67"/>
      <c r="F22" s="67"/>
      <c r="G22" s="67"/>
      <c r="H22" s="67"/>
      <c r="I22" s="67"/>
      <c r="J22" s="67"/>
      <c r="K22" s="67"/>
    </row>
    <row r="23" spans="1:11">
      <c r="A23" s="67"/>
      <c r="B23" s="67"/>
      <c r="C23" s="67" t="s">
        <v>446</v>
      </c>
      <c r="D23" s="67"/>
      <c r="E23" s="67"/>
      <c r="F23" s="67"/>
      <c r="G23" s="67"/>
      <c r="H23" s="67"/>
      <c r="I23" s="67"/>
      <c r="J23" s="67"/>
      <c r="K23" s="67"/>
    </row>
    <row r="24" spans="1:11">
      <c r="A24" s="67"/>
      <c r="B24" s="67"/>
      <c r="C24" s="67" t="s">
        <v>447</v>
      </c>
      <c r="D24" s="67"/>
      <c r="E24" s="67"/>
      <c r="F24" s="67"/>
      <c r="G24" s="67"/>
      <c r="H24" s="67"/>
      <c r="I24" s="67"/>
      <c r="J24" s="67"/>
      <c r="K24" s="67"/>
    </row>
    <row r="25" spans="1:11">
      <c r="A25" s="67"/>
      <c r="B25" s="75"/>
      <c r="C25" s="112"/>
      <c r="D25" s="112"/>
      <c r="E25" s="112"/>
      <c r="F25" s="112"/>
      <c r="G25" s="112"/>
      <c r="H25" s="112"/>
      <c r="I25" s="112"/>
      <c r="J25" s="112"/>
      <c r="K25" s="67"/>
    </row>
    <row r="26" spans="1:11">
      <c r="A26" s="67"/>
      <c r="B26" s="75"/>
      <c r="C26" s="248" t="s">
        <v>377</v>
      </c>
      <c r="D26" s="248"/>
      <c r="E26" s="248"/>
      <c r="F26" s="248"/>
      <c r="G26" s="248"/>
      <c r="H26" s="248"/>
      <c r="I26" s="248"/>
      <c r="J26" s="248"/>
      <c r="K26" s="248"/>
    </row>
    <row r="27" spans="1:11">
      <c r="A27" s="67"/>
      <c r="B27" s="75"/>
      <c r="C27" s="113"/>
      <c r="D27" s="114"/>
      <c r="E27" s="114"/>
      <c r="F27" s="114"/>
      <c r="G27" s="114"/>
      <c r="H27" s="115"/>
      <c r="I27" s="116"/>
      <c r="J27" s="115"/>
      <c r="K27" s="115"/>
    </row>
    <row r="28" spans="1:11">
      <c r="A28" s="67"/>
      <c r="B28" s="67"/>
      <c r="C28" s="113"/>
      <c r="D28" s="114"/>
      <c r="E28" s="114"/>
      <c r="F28" s="114"/>
      <c r="G28" s="114"/>
      <c r="H28" s="115"/>
      <c r="I28" s="116"/>
      <c r="J28" s="115"/>
      <c r="K28" s="115"/>
    </row>
    <row r="29" spans="1:11">
      <c r="A29" s="67"/>
      <c r="B29" s="67"/>
      <c r="C29" s="117"/>
      <c r="D29" s="117"/>
      <c r="E29" s="117"/>
      <c r="F29" s="117"/>
      <c r="G29" s="117"/>
      <c r="H29" s="117"/>
      <c r="I29" s="115"/>
      <c r="J29" s="118"/>
      <c r="K29" s="115"/>
    </row>
    <row r="30" spans="1:11">
      <c r="A30" s="67"/>
      <c r="B30" s="67"/>
      <c r="C30" s="97"/>
      <c r="D30" s="97"/>
      <c r="E30" s="97"/>
      <c r="F30" s="97"/>
      <c r="G30" s="97"/>
      <c r="H30" s="97"/>
      <c r="I30" s="97"/>
      <c r="J30" s="67"/>
      <c r="K30" s="67"/>
    </row>
    <row r="31" spans="1:11">
      <c r="A31" s="67"/>
      <c r="B31" s="67"/>
      <c r="C31" s="67"/>
      <c r="D31" s="67"/>
      <c r="E31" s="67"/>
      <c r="F31" s="67"/>
      <c r="G31" s="67"/>
      <c r="H31" s="67"/>
      <c r="I31" s="67"/>
      <c r="J31" s="67"/>
      <c r="K31" s="67"/>
    </row>
  </sheetData>
  <mergeCells count="10">
    <mergeCell ref="C18:F18"/>
    <mergeCell ref="G18:J18"/>
    <mergeCell ref="C26:K26"/>
    <mergeCell ref="G4:J4"/>
    <mergeCell ref="C7:I7"/>
    <mergeCell ref="C8:J9"/>
    <mergeCell ref="C10:J10"/>
    <mergeCell ref="C11:J11"/>
    <mergeCell ref="C17:F17"/>
    <mergeCell ref="G17:J17"/>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2:N202"/>
  <sheetViews>
    <sheetView zoomScaleNormal="100" zoomScaleSheetLayoutView="115" workbookViewId="0">
      <pane xSplit="4" ySplit="6" topLeftCell="E7" activePane="bottomRight" state="frozen"/>
      <selection pane="topRight" activeCell="D1" sqref="D1"/>
      <selection pane="bottomLeft" activeCell="A5" sqref="A5"/>
      <selection pane="bottomRight" activeCell="A3" sqref="A3:G3"/>
    </sheetView>
  </sheetViews>
  <sheetFormatPr defaultRowHeight="15"/>
  <cols>
    <col min="1" max="1" width="28.7109375" style="122" customWidth="1"/>
    <col min="2" max="3" width="49.7109375" style="122" customWidth="1"/>
    <col min="4" max="4" width="8.140625" style="201" customWidth="1"/>
    <col min="5" max="5" width="13.28515625" style="201" customWidth="1"/>
    <col min="6" max="7" width="13.28515625" style="202" customWidth="1"/>
    <col min="8" max="16384" width="9.140625" style="122"/>
  </cols>
  <sheetData>
    <row r="2" spans="1:11">
      <c r="F2" s="100" t="s">
        <v>460</v>
      </c>
    </row>
    <row r="3" spans="1:11" s="120" customFormat="1" ht="35.25" customHeight="1">
      <c r="A3" s="288" t="s">
        <v>379</v>
      </c>
      <c r="B3" s="289"/>
      <c r="C3" s="289"/>
      <c r="D3" s="289"/>
      <c r="E3" s="289"/>
      <c r="F3" s="289"/>
      <c r="G3" s="289"/>
      <c r="H3" s="339"/>
      <c r="I3" s="339"/>
      <c r="J3" s="339"/>
      <c r="K3" s="339"/>
    </row>
    <row r="4" spans="1:11" s="120" customFormat="1" ht="49.5" customHeight="1">
      <c r="A4" s="298" t="s">
        <v>378</v>
      </c>
      <c r="B4" s="298"/>
      <c r="C4" s="298"/>
      <c r="D4" s="298"/>
      <c r="E4" s="298"/>
      <c r="F4" s="298"/>
      <c r="G4" s="298"/>
      <c r="H4" s="121"/>
      <c r="I4" s="121"/>
      <c r="J4" s="121"/>
      <c r="K4" s="121"/>
    </row>
    <row r="5" spans="1:11" ht="21" customHeight="1">
      <c r="A5" s="296" t="s">
        <v>0</v>
      </c>
      <c r="B5" s="296" t="s">
        <v>1</v>
      </c>
      <c r="C5" s="296"/>
      <c r="D5" s="297" t="s">
        <v>2</v>
      </c>
      <c r="E5" s="386" t="s">
        <v>419</v>
      </c>
      <c r="F5" s="386"/>
      <c r="G5" s="386"/>
      <c r="I5" s="123"/>
      <c r="J5" s="123"/>
    </row>
    <row r="6" spans="1:11" ht="45.75" customHeight="1">
      <c r="A6" s="296"/>
      <c r="B6" s="296"/>
      <c r="C6" s="296"/>
      <c r="D6" s="297"/>
      <c r="E6" s="124" t="s">
        <v>243</v>
      </c>
      <c r="F6" s="125" t="s">
        <v>244</v>
      </c>
      <c r="G6" s="125" t="s">
        <v>245</v>
      </c>
      <c r="H6" s="126"/>
    </row>
    <row r="7" spans="1:11" ht="42" customHeight="1">
      <c r="A7" s="322" t="s">
        <v>380</v>
      </c>
      <c r="B7" s="323"/>
      <c r="C7" s="324"/>
      <c r="D7" s="324"/>
      <c r="E7" s="127"/>
      <c r="F7" s="128"/>
      <c r="G7" s="128"/>
    </row>
    <row r="8" spans="1:11" ht="30" customHeight="1">
      <c r="A8" s="283" t="s">
        <v>3</v>
      </c>
      <c r="B8" s="286" t="s">
        <v>249</v>
      </c>
      <c r="C8" s="287"/>
      <c r="D8" s="326" t="s">
        <v>161</v>
      </c>
      <c r="E8" s="379">
        <v>3.71</v>
      </c>
      <c r="F8" s="284" t="s">
        <v>248</v>
      </c>
      <c r="G8" s="302">
        <v>1.1000000000000001</v>
      </c>
    </row>
    <row r="9" spans="1:11" ht="32.25" customHeight="1">
      <c r="A9" s="283"/>
      <c r="B9" s="294"/>
      <c r="C9" s="295"/>
      <c r="D9" s="326"/>
      <c r="E9" s="378"/>
      <c r="F9" s="376"/>
      <c r="G9" s="304"/>
    </row>
    <row r="10" spans="1:11" ht="36" customHeight="1">
      <c r="A10" s="129" t="s">
        <v>4</v>
      </c>
      <c r="B10" s="264" t="s">
        <v>5</v>
      </c>
      <c r="C10" s="265"/>
      <c r="D10" s="130" t="s">
        <v>162</v>
      </c>
      <c r="E10" s="131" t="s">
        <v>248</v>
      </c>
      <c r="F10" s="57" t="s">
        <v>248</v>
      </c>
      <c r="G10" s="132">
        <v>1.1000000000000001</v>
      </c>
    </row>
    <row r="11" spans="1:11" ht="36" customHeight="1">
      <c r="A11" s="129" t="s">
        <v>6</v>
      </c>
      <c r="B11" s="264" t="s">
        <v>7</v>
      </c>
      <c r="C11" s="265"/>
      <c r="D11" s="130" t="s">
        <v>163</v>
      </c>
      <c r="E11" s="131" t="s">
        <v>248</v>
      </c>
      <c r="F11" s="57" t="s">
        <v>248</v>
      </c>
      <c r="G11" s="132">
        <v>1.1000000000000001</v>
      </c>
    </row>
    <row r="12" spans="1:11" ht="54" customHeight="1">
      <c r="A12" s="129" t="s">
        <v>8</v>
      </c>
      <c r="B12" s="264" t="s">
        <v>9</v>
      </c>
      <c r="C12" s="265"/>
      <c r="D12" s="130" t="s">
        <v>164</v>
      </c>
      <c r="E12" s="131">
        <v>3.71</v>
      </c>
      <c r="F12" s="57" t="s">
        <v>248</v>
      </c>
      <c r="G12" s="132">
        <v>1.1000000000000001</v>
      </c>
    </row>
    <row r="13" spans="1:11" ht="52.5" customHeight="1">
      <c r="A13" s="129" t="s">
        <v>10</v>
      </c>
      <c r="B13" s="264" t="s">
        <v>11</v>
      </c>
      <c r="C13" s="265"/>
      <c r="D13" s="130" t="s">
        <v>165</v>
      </c>
      <c r="E13" s="131">
        <v>3.71</v>
      </c>
      <c r="F13" s="57" t="s">
        <v>248</v>
      </c>
      <c r="G13" s="132">
        <f t="shared" ref="G13" si="0">G12</f>
        <v>1.1000000000000001</v>
      </c>
    </row>
    <row r="14" spans="1:11" ht="53.25" customHeight="1">
      <c r="A14" s="129" t="s">
        <v>12</v>
      </c>
      <c r="B14" s="264" t="s">
        <v>13</v>
      </c>
      <c r="C14" s="265"/>
      <c r="D14" s="133" t="s">
        <v>166</v>
      </c>
      <c r="E14" s="131">
        <v>3.71</v>
      </c>
      <c r="F14" s="57" t="s">
        <v>248</v>
      </c>
      <c r="G14" s="132">
        <v>1.1000000000000001</v>
      </c>
    </row>
    <row r="15" spans="1:11" ht="68.25" customHeight="1">
      <c r="A15" s="325" t="s">
        <v>14</v>
      </c>
      <c r="B15" s="286" t="s">
        <v>15</v>
      </c>
      <c r="C15" s="298"/>
      <c r="D15" s="364" t="s">
        <v>167</v>
      </c>
      <c r="E15" s="378">
        <v>3.71</v>
      </c>
      <c r="F15" s="284" t="s">
        <v>248</v>
      </c>
      <c r="G15" s="302">
        <v>1.1000000000000001</v>
      </c>
    </row>
    <row r="16" spans="1:11" ht="28.5" customHeight="1">
      <c r="A16" s="325"/>
      <c r="B16" s="294" t="s">
        <v>381</v>
      </c>
      <c r="C16" s="385"/>
      <c r="D16" s="365"/>
      <c r="E16" s="378"/>
      <c r="F16" s="376"/>
      <c r="G16" s="304"/>
    </row>
    <row r="17" spans="1:7" ht="37.5" customHeight="1">
      <c r="A17" s="325" t="s">
        <v>16</v>
      </c>
      <c r="B17" s="286" t="s">
        <v>17</v>
      </c>
      <c r="C17" s="287"/>
      <c r="D17" s="338" t="s">
        <v>168</v>
      </c>
      <c r="E17" s="299">
        <v>3.71</v>
      </c>
      <c r="F17" s="284" t="s">
        <v>248</v>
      </c>
      <c r="G17" s="302">
        <v>1.1000000000000001</v>
      </c>
    </row>
    <row r="18" spans="1:7" ht="37.5" customHeight="1">
      <c r="A18" s="325"/>
      <c r="B18" s="341" t="s">
        <v>18</v>
      </c>
      <c r="C18" s="355"/>
      <c r="D18" s="338"/>
      <c r="E18" s="300"/>
      <c r="F18" s="377"/>
      <c r="G18" s="303"/>
    </row>
    <row r="19" spans="1:7" ht="21" customHeight="1">
      <c r="A19" s="362"/>
      <c r="B19" s="341" t="s">
        <v>19</v>
      </c>
      <c r="C19" s="355"/>
      <c r="D19" s="363"/>
      <c r="E19" s="374"/>
      <c r="F19" s="377"/>
      <c r="G19" s="303"/>
    </row>
    <row r="20" spans="1:7" ht="24" customHeight="1">
      <c r="A20" s="387" t="s">
        <v>20</v>
      </c>
      <c r="B20" s="315" t="s">
        <v>21</v>
      </c>
      <c r="C20" s="315"/>
      <c r="D20" s="360" t="s">
        <v>169</v>
      </c>
      <c r="E20" s="375">
        <v>3.71</v>
      </c>
      <c r="F20" s="383" t="s">
        <v>248</v>
      </c>
      <c r="G20" s="302">
        <v>1.1000000000000001</v>
      </c>
    </row>
    <row r="21" spans="1:7" ht="33" customHeight="1">
      <c r="A21" s="325"/>
      <c r="B21" s="341" t="s">
        <v>22</v>
      </c>
      <c r="C21" s="355"/>
      <c r="D21" s="338"/>
      <c r="E21" s="300"/>
      <c r="F21" s="377"/>
      <c r="G21" s="303"/>
    </row>
    <row r="22" spans="1:7" ht="30.75" customHeight="1">
      <c r="A22" s="388"/>
      <c r="B22" s="307" t="s">
        <v>19</v>
      </c>
      <c r="C22" s="308"/>
      <c r="D22" s="361"/>
      <c r="E22" s="374"/>
      <c r="F22" s="384"/>
      <c r="G22" s="303"/>
    </row>
    <row r="23" spans="1:7" ht="24" customHeight="1">
      <c r="A23" s="342" t="s">
        <v>23</v>
      </c>
      <c r="B23" s="341" t="s">
        <v>24</v>
      </c>
      <c r="C23" s="355"/>
      <c r="D23" s="319" t="s">
        <v>170</v>
      </c>
      <c r="E23" s="260">
        <v>3.71</v>
      </c>
      <c r="F23" s="377" t="s">
        <v>248</v>
      </c>
      <c r="G23" s="302">
        <v>1.65</v>
      </c>
    </row>
    <row r="24" spans="1:7" ht="34.5" customHeight="1">
      <c r="A24" s="283"/>
      <c r="B24" s="341" t="s">
        <v>25</v>
      </c>
      <c r="C24" s="355"/>
      <c r="D24" s="326"/>
      <c r="E24" s="378"/>
      <c r="F24" s="377"/>
      <c r="G24" s="303"/>
    </row>
    <row r="25" spans="1:7" ht="26.25" customHeight="1">
      <c r="A25" s="283"/>
      <c r="B25" s="294" t="s">
        <v>19</v>
      </c>
      <c r="C25" s="295"/>
      <c r="D25" s="326"/>
      <c r="E25" s="378"/>
      <c r="F25" s="376"/>
      <c r="G25" s="303"/>
    </row>
    <row r="26" spans="1:7" ht="22.5" customHeight="1">
      <c r="A26" s="283" t="s">
        <v>26</v>
      </c>
      <c r="B26" s="286" t="s">
        <v>27</v>
      </c>
      <c r="C26" s="287"/>
      <c r="D26" s="326" t="s">
        <v>171</v>
      </c>
      <c r="E26" s="379">
        <v>3.71</v>
      </c>
      <c r="F26" s="284"/>
      <c r="G26" s="302">
        <v>1.1000000000000001</v>
      </c>
    </row>
    <row r="27" spans="1:7" ht="32.25" customHeight="1">
      <c r="A27" s="283"/>
      <c r="B27" s="341" t="s">
        <v>22</v>
      </c>
      <c r="C27" s="355"/>
      <c r="D27" s="326"/>
      <c r="E27" s="378"/>
      <c r="F27" s="377"/>
      <c r="G27" s="303"/>
    </row>
    <row r="28" spans="1:7" ht="26.25" customHeight="1">
      <c r="A28" s="283"/>
      <c r="B28" s="294" t="s">
        <v>19</v>
      </c>
      <c r="C28" s="295"/>
      <c r="D28" s="326"/>
      <c r="E28" s="378"/>
      <c r="F28" s="376"/>
      <c r="G28" s="303"/>
    </row>
    <row r="29" spans="1:7" ht="24" customHeight="1">
      <c r="A29" s="283" t="s">
        <v>28</v>
      </c>
      <c r="B29" s="286" t="s">
        <v>29</v>
      </c>
      <c r="C29" s="287"/>
      <c r="D29" s="326" t="s">
        <v>172</v>
      </c>
      <c r="E29" s="379">
        <v>3.71</v>
      </c>
      <c r="F29" s="284" t="s">
        <v>248</v>
      </c>
      <c r="G29" s="302">
        <v>1.1000000000000001</v>
      </c>
    </row>
    <row r="30" spans="1:7" ht="35.25" customHeight="1">
      <c r="A30" s="283"/>
      <c r="B30" s="341" t="s">
        <v>30</v>
      </c>
      <c r="C30" s="355"/>
      <c r="D30" s="326"/>
      <c r="E30" s="378"/>
      <c r="F30" s="377"/>
      <c r="G30" s="303"/>
    </row>
    <row r="31" spans="1:7" ht="23.25" customHeight="1">
      <c r="A31" s="283"/>
      <c r="B31" s="294" t="s">
        <v>31</v>
      </c>
      <c r="C31" s="295"/>
      <c r="D31" s="326"/>
      <c r="E31" s="378"/>
      <c r="F31" s="376"/>
      <c r="G31" s="304"/>
    </row>
    <row r="32" spans="1:7" ht="36" customHeight="1">
      <c r="A32" s="129" t="s">
        <v>32</v>
      </c>
      <c r="B32" s="264" t="s">
        <v>33</v>
      </c>
      <c r="C32" s="265"/>
      <c r="D32" s="130" t="s">
        <v>173</v>
      </c>
      <c r="E32" s="131">
        <v>3.71</v>
      </c>
      <c r="F32" s="57" t="s">
        <v>248</v>
      </c>
      <c r="G32" s="132">
        <v>1.1000000000000001</v>
      </c>
    </row>
    <row r="33" spans="1:12" ht="30" customHeight="1">
      <c r="A33" s="283" t="s">
        <v>34</v>
      </c>
      <c r="B33" s="286" t="s">
        <v>35</v>
      </c>
      <c r="C33" s="287"/>
      <c r="D33" s="326" t="s">
        <v>174</v>
      </c>
      <c r="E33" s="379">
        <v>3.71</v>
      </c>
      <c r="F33" s="284" t="s">
        <v>248</v>
      </c>
      <c r="G33" s="302">
        <v>1.1000000000000001</v>
      </c>
    </row>
    <row r="34" spans="1:12" ht="22.5" customHeight="1">
      <c r="A34" s="283"/>
      <c r="B34" s="294" t="s">
        <v>36</v>
      </c>
      <c r="C34" s="295"/>
      <c r="D34" s="326"/>
      <c r="E34" s="378"/>
      <c r="F34" s="376"/>
      <c r="G34" s="304"/>
    </row>
    <row r="35" spans="1:12" ht="47.25" customHeight="1">
      <c r="A35" s="129" t="s">
        <v>37</v>
      </c>
      <c r="B35" s="264" t="s">
        <v>38</v>
      </c>
      <c r="C35" s="265"/>
      <c r="D35" s="130" t="s">
        <v>175</v>
      </c>
      <c r="E35" s="131">
        <v>3.71</v>
      </c>
      <c r="F35" s="57" t="s">
        <v>248</v>
      </c>
      <c r="G35" s="132">
        <v>1.1000000000000001</v>
      </c>
    </row>
    <row r="36" spans="1:12" ht="30.75" customHeight="1">
      <c r="A36" s="129" t="s">
        <v>382</v>
      </c>
      <c r="B36" s="264" t="s">
        <v>39</v>
      </c>
      <c r="C36" s="265"/>
      <c r="D36" s="130" t="s">
        <v>176</v>
      </c>
      <c r="E36" s="131" t="s">
        <v>248</v>
      </c>
      <c r="F36" s="57" t="s">
        <v>248</v>
      </c>
      <c r="G36" s="132">
        <v>1.1000000000000001</v>
      </c>
    </row>
    <row r="37" spans="1:12" ht="33.75" customHeight="1">
      <c r="A37" s="283" t="s">
        <v>40</v>
      </c>
      <c r="B37" s="286" t="s">
        <v>41</v>
      </c>
      <c r="C37" s="287"/>
      <c r="D37" s="326" t="s">
        <v>177</v>
      </c>
      <c r="E37" s="379">
        <v>3.71</v>
      </c>
      <c r="F37" s="284" t="s">
        <v>248</v>
      </c>
      <c r="G37" s="302">
        <v>1.1000000000000001</v>
      </c>
    </row>
    <row r="38" spans="1:12" ht="23.25" customHeight="1">
      <c r="A38" s="283"/>
      <c r="B38" s="294" t="s">
        <v>42</v>
      </c>
      <c r="C38" s="295"/>
      <c r="D38" s="326"/>
      <c r="E38" s="378"/>
      <c r="F38" s="376"/>
      <c r="G38" s="304"/>
    </row>
    <row r="39" spans="1:12" ht="36" customHeight="1">
      <c r="A39" s="129" t="s">
        <v>43</v>
      </c>
      <c r="B39" s="264" t="s">
        <v>44</v>
      </c>
      <c r="C39" s="265"/>
      <c r="D39" s="130" t="s">
        <v>178</v>
      </c>
      <c r="E39" s="131">
        <v>3.71</v>
      </c>
      <c r="F39" s="57" t="s">
        <v>248</v>
      </c>
      <c r="G39" s="132">
        <v>1.1000000000000001</v>
      </c>
    </row>
    <row r="40" spans="1:12" ht="134.25" customHeight="1">
      <c r="A40" s="366" t="s">
        <v>383</v>
      </c>
      <c r="B40" s="367"/>
      <c r="C40" s="368"/>
      <c r="D40" s="368"/>
      <c r="E40" s="134"/>
      <c r="F40" s="57"/>
      <c r="G40" s="57"/>
    </row>
    <row r="41" spans="1:12" ht="30" customHeight="1">
      <c r="A41" s="390" t="s">
        <v>269</v>
      </c>
      <c r="B41" s="312" t="s">
        <v>384</v>
      </c>
      <c r="C41" s="312"/>
      <c r="D41" s="317" t="s">
        <v>179</v>
      </c>
      <c r="E41" s="331">
        <v>1.52</v>
      </c>
      <c r="F41" s="57" t="s">
        <v>248</v>
      </c>
      <c r="G41" s="57" t="str">
        <f>F41</f>
        <v>-</v>
      </c>
    </row>
    <row r="42" spans="1:12" ht="27.75" customHeight="1">
      <c r="A42" s="390"/>
      <c r="B42" s="315" t="s">
        <v>45</v>
      </c>
      <c r="C42" s="315"/>
      <c r="D42" s="318"/>
      <c r="E42" s="372"/>
      <c r="F42" s="57" t="s">
        <v>248</v>
      </c>
      <c r="G42" s="57" t="s">
        <v>248</v>
      </c>
    </row>
    <row r="43" spans="1:12" ht="27.75" customHeight="1">
      <c r="A43" s="390"/>
      <c r="B43" s="315" t="s">
        <v>385</v>
      </c>
      <c r="C43" s="315"/>
      <c r="D43" s="318"/>
      <c r="E43" s="372"/>
      <c r="F43" s="57" t="str">
        <f>F41</f>
        <v>-</v>
      </c>
      <c r="G43" s="57" t="str">
        <f>G41</f>
        <v>-</v>
      </c>
    </row>
    <row r="44" spans="1:12" ht="26.25" customHeight="1">
      <c r="A44" s="390"/>
      <c r="B44" s="316" t="s">
        <v>250</v>
      </c>
      <c r="C44" s="316"/>
      <c r="D44" s="319"/>
      <c r="E44" s="373"/>
      <c r="F44" s="57" t="s">
        <v>248</v>
      </c>
      <c r="G44" s="57" t="s">
        <v>248</v>
      </c>
    </row>
    <row r="45" spans="1:12" ht="126.75" customHeight="1">
      <c r="A45" s="53" t="s">
        <v>270</v>
      </c>
      <c r="B45" s="274" t="s">
        <v>344</v>
      </c>
      <c r="C45" s="275"/>
      <c r="D45" s="54" t="s">
        <v>268</v>
      </c>
      <c r="E45" s="55" t="s">
        <v>449</v>
      </c>
      <c r="F45" s="56"/>
      <c r="G45" s="56"/>
    </row>
    <row r="46" spans="1:12" ht="33" customHeight="1">
      <c r="A46" s="342" t="s">
        <v>386</v>
      </c>
      <c r="B46" s="286" t="s">
        <v>251</v>
      </c>
      <c r="C46" s="287"/>
      <c r="D46" s="326" t="s">
        <v>180</v>
      </c>
      <c r="E46" s="379">
        <v>1.52</v>
      </c>
      <c r="F46" s="284" t="str">
        <f>F43</f>
        <v>-</v>
      </c>
      <c r="G46" s="284" t="str">
        <f>G43</f>
        <v>-</v>
      </c>
      <c r="L46" s="135"/>
    </row>
    <row r="47" spans="1:12" ht="17.25" customHeight="1">
      <c r="A47" s="283"/>
      <c r="B47" s="341"/>
      <c r="C47" s="355"/>
      <c r="D47" s="326"/>
      <c r="E47" s="378"/>
      <c r="F47" s="285"/>
      <c r="G47" s="285"/>
    </row>
    <row r="48" spans="1:12" ht="7.5" customHeight="1">
      <c r="A48" s="283"/>
      <c r="B48" s="294"/>
      <c r="C48" s="295"/>
      <c r="D48" s="326"/>
      <c r="E48" s="378"/>
      <c r="F48" s="330"/>
      <c r="G48" s="330"/>
    </row>
    <row r="49" spans="1:7" ht="66.75" customHeight="1">
      <c r="A49" s="357" t="s">
        <v>46</v>
      </c>
      <c r="B49" s="391" t="s">
        <v>387</v>
      </c>
      <c r="C49" s="391"/>
      <c r="D49" s="394" t="s">
        <v>181</v>
      </c>
      <c r="E49" s="259">
        <v>1.52</v>
      </c>
      <c r="F49" s="284" t="str">
        <f>F46</f>
        <v>-</v>
      </c>
      <c r="G49" s="284" t="str">
        <f>G46</f>
        <v>-</v>
      </c>
    </row>
    <row r="50" spans="1:7" ht="25.5" customHeight="1">
      <c r="A50" s="358"/>
      <c r="B50" s="314" t="s">
        <v>388</v>
      </c>
      <c r="C50" s="314"/>
      <c r="D50" s="409"/>
      <c r="E50" s="380"/>
      <c r="F50" s="377"/>
      <c r="G50" s="377"/>
    </row>
    <row r="51" spans="1:7" ht="22.5" customHeight="1">
      <c r="A51" s="358"/>
      <c r="B51" s="315" t="s">
        <v>385</v>
      </c>
      <c r="C51" s="315"/>
      <c r="D51" s="409"/>
      <c r="E51" s="380"/>
      <c r="F51" s="377"/>
      <c r="G51" s="377"/>
    </row>
    <row r="52" spans="1:7" ht="24" customHeight="1">
      <c r="A52" s="358"/>
      <c r="B52" s="389" t="s">
        <v>252</v>
      </c>
      <c r="C52" s="389"/>
      <c r="D52" s="409"/>
      <c r="E52" s="380"/>
      <c r="F52" s="377"/>
      <c r="G52" s="377"/>
    </row>
    <row r="53" spans="1:7" ht="24" customHeight="1">
      <c r="A53" s="359"/>
      <c r="B53" s="407" t="s">
        <v>271</v>
      </c>
      <c r="C53" s="408"/>
      <c r="D53" s="395"/>
      <c r="E53" s="381"/>
      <c r="F53" s="376"/>
      <c r="G53" s="376"/>
    </row>
    <row r="54" spans="1:7" ht="48" customHeight="1">
      <c r="A54" s="129" t="s">
        <v>47</v>
      </c>
      <c r="B54" s="264" t="s">
        <v>48</v>
      </c>
      <c r="C54" s="265"/>
      <c r="D54" s="130" t="s">
        <v>182</v>
      </c>
      <c r="E54" s="131">
        <v>1.52</v>
      </c>
      <c r="F54" s="57" t="str">
        <f>F49</f>
        <v>-</v>
      </c>
      <c r="G54" s="57" t="str">
        <f>G49</f>
        <v>-</v>
      </c>
    </row>
    <row r="55" spans="1:7" ht="42.75" customHeight="1">
      <c r="A55" s="283" t="s">
        <v>49</v>
      </c>
      <c r="B55" s="286" t="s">
        <v>50</v>
      </c>
      <c r="C55" s="287"/>
      <c r="D55" s="326" t="s">
        <v>183</v>
      </c>
      <c r="E55" s="259">
        <v>3.45</v>
      </c>
      <c r="F55" s="399" t="str">
        <f>F54</f>
        <v>-</v>
      </c>
      <c r="G55" s="399" t="str">
        <f>G54</f>
        <v>-</v>
      </c>
    </row>
    <row r="56" spans="1:7" ht="11.25" customHeight="1">
      <c r="A56" s="283"/>
      <c r="B56" s="336" t="s">
        <v>51</v>
      </c>
      <c r="C56" s="337"/>
      <c r="D56" s="326"/>
      <c r="E56" s="382"/>
      <c r="F56" s="399"/>
      <c r="G56" s="399"/>
    </row>
    <row r="57" spans="1:7" ht="23.25" customHeight="1">
      <c r="A57" s="283"/>
      <c r="B57" s="336" t="s">
        <v>52</v>
      </c>
      <c r="C57" s="337"/>
      <c r="D57" s="326"/>
      <c r="E57" s="380"/>
      <c r="F57" s="57" t="s">
        <v>248</v>
      </c>
      <c r="G57" s="57" t="s">
        <v>248</v>
      </c>
    </row>
    <row r="58" spans="1:7" ht="27.75" customHeight="1">
      <c r="A58" s="283"/>
      <c r="B58" s="336" t="s">
        <v>53</v>
      </c>
      <c r="C58" s="337"/>
      <c r="D58" s="326"/>
      <c r="E58" s="380"/>
      <c r="F58" s="136" t="s">
        <v>248</v>
      </c>
      <c r="G58" s="136" t="s">
        <v>248</v>
      </c>
    </row>
    <row r="59" spans="1:7" ht="46.5" customHeight="1">
      <c r="A59" s="283"/>
      <c r="B59" s="334" t="s">
        <v>54</v>
      </c>
      <c r="C59" s="335"/>
      <c r="D59" s="326"/>
      <c r="E59" s="381"/>
      <c r="F59" s="136" t="s">
        <v>248</v>
      </c>
      <c r="G59" s="136" t="s">
        <v>248</v>
      </c>
    </row>
    <row r="60" spans="1:7" ht="48" customHeight="1">
      <c r="A60" s="283" t="s">
        <v>55</v>
      </c>
      <c r="B60" s="286" t="s">
        <v>56</v>
      </c>
      <c r="C60" s="287"/>
      <c r="D60" s="326" t="s">
        <v>184</v>
      </c>
      <c r="E60" s="259">
        <v>3.45</v>
      </c>
      <c r="F60" s="56" t="str">
        <f>F55</f>
        <v>-</v>
      </c>
      <c r="G60" s="56" t="str">
        <f>G55</f>
        <v>-</v>
      </c>
    </row>
    <row r="61" spans="1:7" ht="24" customHeight="1">
      <c r="A61" s="283"/>
      <c r="B61" s="336" t="s">
        <v>253</v>
      </c>
      <c r="C61" s="337"/>
      <c r="D61" s="326"/>
      <c r="E61" s="380"/>
      <c r="F61" s="137" t="s">
        <v>248</v>
      </c>
      <c r="G61" s="137" t="s">
        <v>248</v>
      </c>
    </row>
    <row r="62" spans="1:7" ht="22.5" customHeight="1">
      <c r="A62" s="283"/>
      <c r="B62" s="336" t="s">
        <v>255</v>
      </c>
      <c r="C62" s="337"/>
      <c r="D62" s="326"/>
      <c r="E62" s="380"/>
      <c r="F62" s="138" t="s">
        <v>248</v>
      </c>
      <c r="G62" s="138" t="s">
        <v>248</v>
      </c>
    </row>
    <row r="63" spans="1:7" ht="42.75" customHeight="1">
      <c r="A63" s="283"/>
      <c r="B63" s="334" t="s">
        <v>254</v>
      </c>
      <c r="C63" s="335"/>
      <c r="D63" s="326"/>
      <c r="E63" s="381"/>
      <c r="F63" s="128" t="str">
        <f>F60</f>
        <v>-</v>
      </c>
      <c r="G63" s="128" t="s">
        <v>248</v>
      </c>
    </row>
    <row r="64" spans="1:7" ht="84" customHeight="1">
      <c r="A64" s="139" t="s">
        <v>57</v>
      </c>
      <c r="B64" s="264" t="s">
        <v>389</v>
      </c>
      <c r="C64" s="265"/>
      <c r="D64" s="130" t="s">
        <v>185</v>
      </c>
      <c r="E64" s="140" t="s">
        <v>450</v>
      </c>
      <c r="F64" s="57" t="s">
        <v>248</v>
      </c>
      <c r="G64" s="57" t="str">
        <f>F64</f>
        <v>-</v>
      </c>
    </row>
    <row r="65" spans="1:11" ht="48.75" customHeight="1">
      <c r="A65" s="129" t="s">
        <v>272</v>
      </c>
      <c r="B65" s="385" t="s">
        <v>273</v>
      </c>
      <c r="C65" s="295"/>
      <c r="D65" s="130" t="s">
        <v>274</v>
      </c>
      <c r="E65" s="140" t="s">
        <v>451</v>
      </c>
      <c r="F65" s="57"/>
      <c r="G65" s="57"/>
    </row>
    <row r="66" spans="1:11" ht="46.15" customHeight="1">
      <c r="A66" s="348" t="s">
        <v>390</v>
      </c>
      <c r="B66" s="349"/>
      <c r="C66" s="350"/>
      <c r="D66" s="350"/>
      <c r="E66" s="134"/>
      <c r="F66" s="57"/>
      <c r="G66" s="57"/>
    </row>
    <row r="67" spans="1:11" ht="46.15" customHeight="1">
      <c r="A67" s="357" t="s">
        <v>58</v>
      </c>
      <c r="B67" s="312" t="s">
        <v>391</v>
      </c>
      <c r="C67" s="141" t="s">
        <v>345</v>
      </c>
      <c r="D67" s="317" t="s">
        <v>186</v>
      </c>
      <c r="E67" s="400" t="s">
        <v>450</v>
      </c>
      <c r="F67" s="56" t="s">
        <v>248</v>
      </c>
      <c r="G67" s="56" t="s">
        <v>248</v>
      </c>
    </row>
    <row r="68" spans="1:11" ht="37.5" customHeight="1">
      <c r="A68" s="358"/>
      <c r="B68" s="314"/>
      <c r="C68" s="142" t="s">
        <v>275</v>
      </c>
      <c r="D68" s="318"/>
      <c r="E68" s="401"/>
      <c r="F68" s="137" t="s">
        <v>248</v>
      </c>
      <c r="G68" s="137" t="s">
        <v>248</v>
      </c>
      <c r="H68" s="306"/>
      <c r="I68" s="306"/>
      <c r="J68" s="306"/>
      <c r="K68" s="306"/>
    </row>
    <row r="69" spans="1:11" ht="26.25" customHeight="1">
      <c r="A69" s="358"/>
      <c r="B69" s="314"/>
      <c r="C69" s="143" t="s">
        <v>276</v>
      </c>
      <c r="D69" s="318"/>
      <c r="E69" s="401"/>
      <c r="F69" s="137" t="s">
        <v>248</v>
      </c>
      <c r="G69" s="137" t="s">
        <v>248</v>
      </c>
      <c r="H69" s="306"/>
      <c r="I69" s="306"/>
      <c r="J69" s="306"/>
      <c r="K69" s="306"/>
    </row>
    <row r="70" spans="1:11" ht="26.25" customHeight="1">
      <c r="A70" s="358"/>
      <c r="B70" s="314"/>
      <c r="C70" s="144" t="s">
        <v>277</v>
      </c>
      <c r="D70" s="318"/>
      <c r="E70" s="401"/>
      <c r="F70" s="137"/>
      <c r="G70" s="137"/>
    </row>
    <row r="71" spans="1:11" ht="25.5" customHeight="1">
      <c r="A71" s="358"/>
      <c r="B71" s="314"/>
      <c r="C71" s="142" t="s">
        <v>278</v>
      </c>
      <c r="D71" s="318"/>
      <c r="E71" s="401"/>
      <c r="F71" s="137" t="s">
        <v>248</v>
      </c>
      <c r="G71" s="137" t="s">
        <v>248</v>
      </c>
    </row>
    <row r="72" spans="1:11" ht="56.25" customHeight="1">
      <c r="A72" s="359"/>
      <c r="B72" s="340"/>
      <c r="C72" s="145" t="s">
        <v>392</v>
      </c>
      <c r="D72" s="319"/>
      <c r="E72" s="402"/>
      <c r="F72" s="128" t="s">
        <v>248</v>
      </c>
      <c r="G72" s="128" t="str">
        <f>F72</f>
        <v>-</v>
      </c>
    </row>
    <row r="73" spans="1:11" ht="64.5" customHeight="1">
      <c r="A73" s="283" t="s">
        <v>59</v>
      </c>
      <c r="B73" s="286" t="s">
        <v>60</v>
      </c>
      <c r="C73" s="287"/>
      <c r="D73" s="326" t="s">
        <v>187</v>
      </c>
      <c r="E73" s="259">
        <v>1.9</v>
      </c>
      <c r="F73" s="146" t="s">
        <v>248</v>
      </c>
      <c r="G73" s="146" t="str">
        <f t="shared" ref="G73:G93" si="1">F73</f>
        <v>-</v>
      </c>
    </row>
    <row r="74" spans="1:11" ht="24" customHeight="1">
      <c r="A74" s="283"/>
      <c r="B74" s="336" t="s">
        <v>61</v>
      </c>
      <c r="C74" s="337"/>
      <c r="D74" s="326"/>
      <c r="E74" s="380"/>
      <c r="F74" s="137" t="s">
        <v>248</v>
      </c>
      <c r="G74" s="137" t="str">
        <f t="shared" si="1"/>
        <v>-</v>
      </c>
    </row>
    <row r="75" spans="1:11" ht="30.75" customHeight="1">
      <c r="A75" s="283"/>
      <c r="B75" s="334" t="s">
        <v>62</v>
      </c>
      <c r="C75" s="335"/>
      <c r="D75" s="326"/>
      <c r="E75" s="381"/>
      <c r="F75" s="128" t="s">
        <v>248</v>
      </c>
      <c r="G75" s="128" t="str">
        <f t="shared" si="1"/>
        <v>-</v>
      </c>
    </row>
    <row r="76" spans="1:11" ht="56.25" customHeight="1">
      <c r="A76" s="129" t="s">
        <v>63</v>
      </c>
      <c r="B76" s="264" t="s">
        <v>393</v>
      </c>
      <c r="C76" s="265"/>
      <c r="D76" s="130" t="s">
        <v>188</v>
      </c>
      <c r="E76" s="140" t="s">
        <v>452</v>
      </c>
      <c r="F76" s="57" t="s">
        <v>248</v>
      </c>
      <c r="G76" s="57" t="str">
        <f t="shared" si="1"/>
        <v>-</v>
      </c>
    </row>
    <row r="77" spans="1:11" ht="48" customHeight="1">
      <c r="A77" s="279" t="s">
        <v>64</v>
      </c>
      <c r="B77" s="286" t="s">
        <v>279</v>
      </c>
      <c r="C77" s="287"/>
      <c r="D77" s="317" t="s">
        <v>189</v>
      </c>
      <c r="E77" s="259">
        <v>1.9</v>
      </c>
      <c r="F77" s="284" t="s">
        <v>248</v>
      </c>
      <c r="G77" s="284" t="str">
        <f t="shared" si="1"/>
        <v>-</v>
      </c>
    </row>
    <row r="78" spans="1:11" ht="3.75" customHeight="1">
      <c r="A78" s="280"/>
      <c r="B78" s="294"/>
      <c r="C78" s="295"/>
      <c r="D78" s="319"/>
      <c r="E78" s="260"/>
      <c r="F78" s="376"/>
      <c r="G78" s="376"/>
    </row>
    <row r="79" spans="1:11" ht="68.25" customHeight="1">
      <c r="A79" s="147" t="s">
        <v>282</v>
      </c>
      <c r="B79" s="261" t="s">
        <v>284</v>
      </c>
      <c r="C79" s="261"/>
      <c r="D79" s="54" t="s">
        <v>280</v>
      </c>
      <c r="E79" s="148">
        <v>1.9</v>
      </c>
      <c r="F79" s="128"/>
      <c r="G79" s="128"/>
    </row>
    <row r="80" spans="1:11" ht="74.25" customHeight="1">
      <c r="A80" s="147" t="s">
        <v>283</v>
      </c>
      <c r="B80" s="261" t="s">
        <v>346</v>
      </c>
      <c r="C80" s="261"/>
      <c r="D80" s="54" t="s">
        <v>281</v>
      </c>
      <c r="E80" s="148">
        <v>1.9</v>
      </c>
      <c r="F80" s="128"/>
      <c r="G80" s="128"/>
    </row>
    <row r="81" spans="1:11" ht="81.75" customHeight="1">
      <c r="A81" s="129" t="s">
        <v>65</v>
      </c>
      <c r="B81" s="264" t="s">
        <v>285</v>
      </c>
      <c r="C81" s="265"/>
      <c r="D81" s="130" t="s">
        <v>190</v>
      </c>
      <c r="E81" s="131">
        <v>1.9</v>
      </c>
      <c r="F81" s="57" t="s">
        <v>248</v>
      </c>
      <c r="G81" s="57" t="str">
        <f t="shared" si="1"/>
        <v>-</v>
      </c>
    </row>
    <row r="82" spans="1:11" ht="69.75" customHeight="1">
      <c r="A82" s="149" t="s">
        <v>288</v>
      </c>
      <c r="B82" s="261" t="s">
        <v>289</v>
      </c>
      <c r="C82" s="261"/>
      <c r="D82" s="130" t="s">
        <v>286</v>
      </c>
      <c r="E82" s="131">
        <v>1.9</v>
      </c>
      <c r="F82" s="56"/>
      <c r="G82" s="56"/>
    </row>
    <row r="83" spans="1:11" ht="70.5" customHeight="1">
      <c r="A83" s="149" t="s">
        <v>290</v>
      </c>
      <c r="B83" s="261" t="s">
        <v>291</v>
      </c>
      <c r="C83" s="261"/>
      <c r="D83" s="130" t="s">
        <v>287</v>
      </c>
      <c r="E83" s="131">
        <v>1.9</v>
      </c>
      <c r="F83" s="56"/>
      <c r="G83" s="56"/>
    </row>
    <row r="84" spans="1:11" ht="42" customHeight="1">
      <c r="A84" s="283" t="s">
        <v>66</v>
      </c>
      <c r="B84" s="286" t="s">
        <v>394</v>
      </c>
      <c r="C84" s="287"/>
      <c r="D84" s="326" t="s">
        <v>191</v>
      </c>
      <c r="E84" s="379">
        <v>1.9</v>
      </c>
      <c r="F84" s="284" t="s">
        <v>248</v>
      </c>
      <c r="G84" s="284" t="s">
        <v>248</v>
      </c>
    </row>
    <row r="85" spans="1:11" ht="24.75" customHeight="1">
      <c r="A85" s="283"/>
      <c r="B85" s="341"/>
      <c r="C85" s="355"/>
      <c r="D85" s="326"/>
      <c r="E85" s="378"/>
      <c r="F85" s="376"/>
      <c r="G85" s="376"/>
    </row>
    <row r="86" spans="1:11" ht="24" customHeight="1">
      <c r="A86" s="283" t="s">
        <v>67</v>
      </c>
      <c r="B86" s="286" t="s">
        <v>256</v>
      </c>
      <c r="C86" s="287"/>
      <c r="D86" s="326" t="s">
        <v>192</v>
      </c>
      <c r="E86" s="378" t="s">
        <v>451</v>
      </c>
      <c r="F86" s="284" t="s">
        <v>248</v>
      </c>
      <c r="G86" s="284" t="s">
        <v>248</v>
      </c>
    </row>
    <row r="87" spans="1:11" ht="63.75" customHeight="1">
      <c r="A87" s="283"/>
      <c r="B87" s="294"/>
      <c r="C87" s="295"/>
      <c r="D87" s="326"/>
      <c r="E87" s="378"/>
      <c r="F87" s="376"/>
      <c r="G87" s="376"/>
    </row>
    <row r="88" spans="1:11" ht="84" customHeight="1">
      <c r="A88" s="129" t="s">
        <v>68</v>
      </c>
      <c r="B88" s="264" t="s">
        <v>395</v>
      </c>
      <c r="C88" s="265"/>
      <c r="D88" s="130" t="s">
        <v>193</v>
      </c>
      <c r="E88" s="140" t="s">
        <v>451</v>
      </c>
      <c r="F88" s="57" t="s">
        <v>248</v>
      </c>
      <c r="G88" s="57" t="str">
        <f t="shared" si="1"/>
        <v>-</v>
      </c>
    </row>
    <row r="89" spans="1:11" ht="56.25" customHeight="1">
      <c r="A89" s="279" t="s">
        <v>69</v>
      </c>
      <c r="B89" s="286" t="s">
        <v>257</v>
      </c>
      <c r="C89" s="150" t="s">
        <v>258</v>
      </c>
      <c r="D89" s="317" t="s">
        <v>194</v>
      </c>
      <c r="E89" s="299" t="s">
        <v>451</v>
      </c>
      <c r="F89" s="146" t="s">
        <v>248</v>
      </c>
      <c r="G89" s="146" t="s">
        <v>248</v>
      </c>
      <c r="H89" s="305"/>
      <c r="I89" s="305"/>
      <c r="J89" s="329"/>
      <c r="K89" s="329"/>
    </row>
    <row r="90" spans="1:11" ht="30.75" customHeight="1">
      <c r="A90" s="356"/>
      <c r="B90" s="341"/>
      <c r="C90" s="315" t="s">
        <v>266</v>
      </c>
      <c r="D90" s="318"/>
      <c r="E90" s="300"/>
      <c r="F90" s="137" t="s">
        <v>248</v>
      </c>
      <c r="G90" s="151" t="s">
        <v>248</v>
      </c>
      <c r="J90" s="58"/>
    </row>
    <row r="91" spans="1:11" ht="33.75" customHeight="1">
      <c r="A91" s="280"/>
      <c r="B91" s="294"/>
      <c r="C91" s="340"/>
      <c r="D91" s="319"/>
      <c r="E91" s="301"/>
      <c r="F91" s="152" t="s">
        <v>248</v>
      </c>
      <c r="G91" s="152" t="str">
        <f t="shared" si="1"/>
        <v>-</v>
      </c>
    </row>
    <row r="92" spans="1:11" ht="83.25" customHeight="1">
      <c r="A92" s="153" t="s">
        <v>293</v>
      </c>
      <c r="B92" s="264" t="s">
        <v>294</v>
      </c>
      <c r="C92" s="265"/>
      <c r="D92" s="54" t="s">
        <v>292</v>
      </c>
      <c r="E92" s="154" t="s">
        <v>451</v>
      </c>
      <c r="F92" s="128"/>
      <c r="G92" s="128"/>
    </row>
    <row r="93" spans="1:11" ht="57.75" customHeight="1">
      <c r="A93" s="129" t="s">
        <v>70</v>
      </c>
      <c r="B93" s="264" t="s">
        <v>396</v>
      </c>
      <c r="C93" s="265"/>
      <c r="D93" s="130" t="s">
        <v>195</v>
      </c>
      <c r="E93" s="140" t="s">
        <v>451</v>
      </c>
      <c r="F93" s="57" t="s">
        <v>248</v>
      </c>
      <c r="G93" s="57" t="str">
        <f t="shared" si="1"/>
        <v>-</v>
      </c>
    </row>
    <row r="94" spans="1:11" ht="57.75" customHeight="1">
      <c r="A94" s="53" t="s">
        <v>295</v>
      </c>
      <c r="B94" s="293" t="s">
        <v>296</v>
      </c>
      <c r="C94" s="293"/>
      <c r="D94" s="155" t="s">
        <v>299</v>
      </c>
      <c r="E94" s="59" t="s">
        <v>451</v>
      </c>
      <c r="F94" s="56"/>
      <c r="G94" s="56"/>
    </row>
    <row r="95" spans="1:11" ht="78.75" customHeight="1">
      <c r="A95" s="156" t="s">
        <v>297</v>
      </c>
      <c r="B95" s="293" t="s">
        <v>298</v>
      </c>
      <c r="C95" s="293"/>
      <c r="D95" s="155" t="s">
        <v>300</v>
      </c>
      <c r="E95" s="59" t="s">
        <v>451</v>
      </c>
      <c r="F95" s="56"/>
      <c r="G95" s="56"/>
    </row>
    <row r="96" spans="1:11" ht="15" customHeight="1">
      <c r="A96" s="327" t="s">
        <v>71</v>
      </c>
      <c r="B96" s="328"/>
      <c r="C96" s="328"/>
      <c r="D96" s="328"/>
      <c r="E96" s="369"/>
      <c r="F96" s="284"/>
      <c r="G96" s="284"/>
    </row>
    <row r="97" spans="1:14" ht="24" customHeight="1">
      <c r="A97" s="320" t="s">
        <v>72</v>
      </c>
      <c r="B97" s="321"/>
      <c r="C97" s="321"/>
      <c r="D97" s="321"/>
      <c r="E97" s="370"/>
      <c r="F97" s="377"/>
      <c r="G97" s="377"/>
    </row>
    <row r="98" spans="1:14" ht="24" customHeight="1">
      <c r="A98" s="322" t="s">
        <v>397</v>
      </c>
      <c r="B98" s="323"/>
      <c r="C98" s="324"/>
      <c r="D98" s="324"/>
      <c r="E98" s="371"/>
      <c r="F98" s="376"/>
      <c r="G98" s="376"/>
    </row>
    <row r="99" spans="1:14" ht="72" customHeight="1">
      <c r="A99" s="129" t="s">
        <v>73</v>
      </c>
      <c r="B99" s="264" t="s">
        <v>398</v>
      </c>
      <c r="C99" s="265"/>
      <c r="D99" s="130" t="s">
        <v>196</v>
      </c>
      <c r="E99" s="140" t="s">
        <v>451</v>
      </c>
      <c r="F99" s="57" t="str">
        <f>F110</f>
        <v>-</v>
      </c>
      <c r="G99" s="57" t="str">
        <f>F99</f>
        <v>-</v>
      </c>
    </row>
    <row r="100" spans="1:14" ht="47.25" customHeight="1">
      <c r="A100" s="279" t="s">
        <v>301</v>
      </c>
      <c r="B100" s="286" t="s">
        <v>399</v>
      </c>
      <c r="C100" s="157" t="s">
        <v>259</v>
      </c>
      <c r="D100" s="326" t="s">
        <v>197</v>
      </c>
      <c r="E100" s="59" t="s">
        <v>453</v>
      </c>
      <c r="F100" s="146" t="str">
        <f>F99</f>
        <v>-</v>
      </c>
      <c r="G100" s="146" t="str">
        <f>G99</f>
        <v>-</v>
      </c>
    </row>
    <row r="101" spans="1:14" ht="39" customHeight="1">
      <c r="A101" s="280"/>
      <c r="B101" s="294"/>
      <c r="C101" s="158" t="s">
        <v>260</v>
      </c>
      <c r="D101" s="326"/>
      <c r="E101" s="60" t="s">
        <v>452</v>
      </c>
      <c r="F101" s="128" t="str">
        <f t="shared" ref="F101:G107" si="2">F100</f>
        <v>-</v>
      </c>
      <c r="G101" s="128" t="str">
        <f t="shared" ref="G101:G107" si="3">G100</f>
        <v>-</v>
      </c>
    </row>
    <row r="102" spans="1:14" ht="42.75" customHeight="1">
      <c r="A102" s="283" t="s">
        <v>74</v>
      </c>
      <c r="B102" s="309" t="s">
        <v>302</v>
      </c>
      <c r="C102" s="159" t="s">
        <v>259</v>
      </c>
      <c r="D102" s="326" t="s">
        <v>198</v>
      </c>
      <c r="E102" s="59" t="s">
        <v>453</v>
      </c>
      <c r="F102" s="146" t="str">
        <f t="shared" si="2"/>
        <v>-</v>
      </c>
      <c r="G102" s="146" t="str">
        <f t="shared" si="3"/>
        <v>-</v>
      </c>
    </row>
    <row r="103" spans="1:14" ht="45" customHeight="1">
      <c r="A103" s="283"/>
      <c r="B103" s="311"/>
      <c r="C103" s="158" t="s">
        <v>260</v>
      </c>
      <c r="D103" s="326"/>
      <c r="E103" s="60" t="s">
        <v>452</v>
      </c>
      <c r="F103" s="128" t="str">
        <f t="shared" si="2"/>
        <v>-</v>
      </c>
      <c r="G103" s="128" t="str">
        <f t="shared" si="3"/>
        <v>-</v>
      </c>
    </row>
    <row r="104" spans="1:14" ht="39" customHeight="1">
      <c r="A104" s="279" t="s">
        <v>75</v>
      </c>
      <c r="B104" s="286" t="s">
        <v>200</v>
      </c>
      <c r="C104" s="157" t="s">
        <v>259</v>
      </c>
      <c r="D104" s="317" t="s">
        <v>199</v>
      </c>
      <c r="E104" s="59" t="s">
        <v>453</v>
      </c>
      <c r="F104" s="146" t="str">
        <f t="shared" si="2"/>
        <v>-</v>
      </c>
      <c r="G104" s="146" t="str">
        <f t="shared" si="3"/>
        <v>-</v>
      </c>
    </row>
    <row r="105" spans="1:14" ht="30" customHeight="1">
      <c r="A105" s="280"/>
      <c r="B105" s="294"/>
      <c r="C105" s="158" t="s">
        <v>260</v>
      </c>
      <c r="D105" s="319"/>
      <c r="E105" s="60" t="s">
        <v>452</v>
      </c>
      <c r="F105" s="128" t="str">
        <f t="shared" si="2"/>
        <v>-</v>
      </c>
      <c r="G105" s="128" t="str">
        <f t="shared" si="2"/>
        <v>-</v>
      </c>
    </row>
    <row r="106" spans="1:14" ht="40.5" customHeight="1">
      <c r="A106" s="129" t="s">
        <v>76</v>
      </c>
      <c r="B106" s="264" t="s">
        <v>77</v>
      </c>
      <c r="C106" s="265"/>
      <c r="D106" s="130" t="s">
        <v>201</v>
      </c>
      <c r="E106" s="131">
        <v>1.9</v>
      </c>
      <c r="F106" s="57" t="str">
        <f>F104</f>
        <v>-</v>
      </c>
      <c r="G106" s="57" t="str">
        <f>G104</f>
        <v>-</v>
      </c>
    </row>
    <row r="107" spans="1:14" ht="36" customHeight="1">
      <c r="A107" s="279" t="s">
        <v>78</v>
      </c>
      <c r="B107" s="309" t="s">
        <v>400</v>
      </c>
      <c r="C107" s="159" t="s">
        <v>259</v>
      </c>
      <c r="D107" s="317" t="s">
        <v>202</v>
      </c>
      <c r="E107" s="59" t="s">
        <v>453</v>
      </c>
      <c r="F107" s="146" t="str">
        <f t="shared" si="2"/>
        <v>-</v>
      </c>
      <c r="G107" s="146" t="str">
        <f t="shared" si="3"/>
        <v>-</v>
      </c>
    </row>
    <row r="108" spans="1:14" ht="28.5" customHeight="1">
      <c r="A108" s="280"/>
      <c r="B108" s="311"/>
      <c r="C108" s="160" t="s">
        <v>260</v>
      </c>
      <c r="D108" s="319"/>
      <c r="E108" s="60" t="s">
        <v>452</v>
      </c>
      <c r="F108" s="128" t="str">
        <f t="shared" ref="F108:G109" si="4">F106</f>
        <v>-</v>
      </c>
      <c r="G108" s="128" t="str">
        <f t="shared" si="4"/>
        <v>-</v>
      </c>
    </row>
    <row r="109" spans="1:14" ht="39.75" customHeight="1">
      <c r="A109" s="129" t="s">
        <v>79</v>
      </c>
      <c r="B109" s="264" t="s">
        <v>303</v>
      </c>
      <c r="C109" s="265"/>
      <c r="D109" s="130" t="s">
        <v>203</v>
      </c>
      <c r="E109" s="131">
        <v>1.73</v>
      </c>
      <c r="F109" s="57" t="str">
        <f t="shared" si="4"/>
        <v>-</v>
      </c>
      <c r="G109" s="57" t="str">
        <f t="shared" si="4"/>
        <v>-</v>
      </c>
    </row>
    <row r="110" spans="1:14" ht="65.25" customHeight="1">
      <c r="A110" s="283" t="s">
        <v>80</v>
      </c>
      <c r="B110" s="286" t="s">
        <v>261</v>
      </c>
      <c r="C110" s="287"/>
      <c r="D110" s="326" t="s">
        <v>204</v>
      </c>
      <c r="E110" s="59" t="s">
        <v>453</v>
      </c>
      <c r="F110" s="56" t="s">
        <v>248</v>
      </c>
      <c r="G110" s="56" t="str">
        <f>G108</f>
        <v>-</v>
      </c>
    </row>
    <row r="111" spans="1:14" ht="33.75" customHeight="1">
      <c r="A111" s="283"/>
      <c r="B111" s="334" t="s">
        <v>401</v>
      </c>
      <c r="C111" s="335"/>
      <c r="D111" s="326"/>
      <c r="E111" s="60" t="s">
        <v>452</v>
      </c>
      <c r="F111" s="152" t="str">
        <f>F109</f>
        <v>-</v>
      </c>
      <c r="G111" s="152" t="str">
        <f>G109</f>
        <v>-</v>
      </c>
    </row>
    <row r="112" spans="1:14" ht="29.25" customHeight="1">
      <c r="A112" s="283" t="s">
        <v>81</v>
      </c>
      <c r="B112" s="286" t="s">
        <v>267</v>
      </c>
      <c r="C112" s="287"/>
      <c r="D112" s="326" t="s">
        <v>205</v>
      </c>
      <c r="E112" s="290">
        <v>1.9</v>
      </c>
      <c r="F112" s="58"/>
      <c r="G112" s="161" t="s">
        <v>248</v>
      </c>
      <c r="H112" s="305"/>
      <c r="I112" s="305"/>
      <c r="J112" s="305"/>
      <c r="K112" s="305"/>
      <c r="L112" s="305"/>
      <c r="M112" s="305"/>
      <c r="N112" s="305"/>
    </row>
    <row r="113" spans="1:14" ht="29.25" customHeight="1">
      <c r="A113" s="283"/>
      <c r="B113" s="307" t="s">
        <v>402</v>
      </c>
      <c r="C113" s="308"/>
      <c r="D113" s="326"/>
      <c r="E113" s="291"/>
      <c r="F113" s="61">
        <v>12.2</v>
      </c>
      <c r="G113" s="162"/>
      <c r="H113" s="62"/>
      <c r="I113" s="62"/>
      <c r="L113" s="305"/>
      <c r="M113" s="305"/>
      <c r="N113" s="305"/>
    </row>
    <row r="114" spans="1:14" ht="32.25" customHeight="1">
      <c r="A114" s="283"/>
      <c r="B114" s="334" t="s">
        <v>304</v>
      </c>
      <c r="C114" s="335"/>
      <c r="D114" s="326"/>
      <c r="E114" s="292"/>
      <c r="F114" s="163"/>
      <c r="G114" s="152"/>
      <c r="H114" s="306"/>
      <c r="I114" s="306"/>
      <c r="J114" s="306"/>
      <c r="K114" s="306"/>
      <c r="L114" s="63"/>
      <c r="M114" s="63"/>
      <c r="N114" s="63"/>
    </row>
    <row r="115" spans="1:14" ht="84" customHeight="1">
      <c r="A115" s="149" t="s">
        <v>305</v>
      </c>
      <c r="B115" s="261" t="s">
        <v>306</v>
      </c>
      <c r="C115" s="261"/>
      <c r="D115" s="133" t="s">
        <v>307</v>
      </c>
      <c r="E115" s="164" t="s">
        <v>451</v>
      </c>
      <c r="F115" s="165"/>
      <c r="G115" s="151"/>
      <c r="H115" s="306"/>
      <c r="I115" s="306"/>
      <c r="J115" s="306"/>
      <c r="K115" s="306"/>
      <c r="L115" s="63"/>
      <c r="M115" s="63"/>
      <c r="N115" s="63"/>
    </row>
    <row r="116" spans="1:14" ht="72.75" customHeight="1">
      <c r="A116" s="149" t="s">
        <v>309</v>
      </c>
      <c r="B116" s="263" t="s">
        <v>310</v>
      </c>
      <c r="C116" s="263"/>
      <c r="D116" s="133" t="s">
        <v>308</v>
      </c>
      <c r="E116" s="164" t="s">
        <v>452</v>
      </c>
      <c r="F116" s="165"/>
      <c r="G116" s="151"/>
      <c r="H116" s="306"/>
      <c r="I116" s="306"/>
      <c r="J116" s="306"/>
      <c r="K116" s="306"/>
      <c r="L116" s="63"/>
      <c r="M116" s="63"/>
      <c r="N116" s="63"/>
    </row>
    <row r="117" spans="1:14" ht="15" customHeight="1">
      <c r="A117" s="276" t="s">
        <v>82</v>
      </c>
      <c r="B117" s="277"/>
      <c r="C117" s="278"/>
      <c r="D117" s="278"/>
      <c r="E117" s="369"/>
      <c r="F117" s="284"/>
      <c r="G117" s="284"/>
      <c r="H117" s="306"/>
      <c r="I117" s="306"/>
      <c r="J117" s="306"/>
      <c r="K117" s="306"/>
    </row>
    <row r="118" spans="1:14" ht="34.5" customHeight="1">
      <c r="A118" s="320" t="s">
        <v>403</v>
      </c>
      <c r="B118" s="321"/>
      <c r="C118" s="321"/>
      <c r="D118" s="321"/>
      <c r="E118" s="370"/>
      <c r="F118" s="377"/>
      <c r="G118" s="377"/>
    </row>
    <row r="119" spans="1:14" ht="24" customHeight="1">
      <c r="A119" s="322" t="s">
        <v>83</v>
      </c>
      <c r="B119" s="323"/>
      <c r="C119" s="324"/>
      <c r="D119" s="324"/>
      <c r="E119" s="371"/>
      <c r="F119" s="376"/>
      <c r="G119" s="376"/>
    </row>
    <row r="120" spans="1:14" ht="64.5" customHeight="1">
      <c r="A120" s="129" t="s">
        <v>84</v>
      </c>
      <c r="B120" s="264" t="s">
        <v>404</v>
      </c>
      <c r="C120" s="265"/>
      <c r="D120" s="130" t="s">
        <v>206</v>
      </c>
      <c r="E120" s="131">
        <v>1.9</v>
      </c>
      <c r="F120" s="57" t="s">
        <v>248</v>
      </c>
      <c r="G120" s="57" t="str">
        <f>F120</f>
        <v>-</v>
      </c>
    </row>
    <row r="121" spans="1:14" ht="39.75" customHeight="1">
      <c r="A121" s="325" t="s">
        <v>85</v>
      </c>
      <c r="B121" s="286" t="s">
        <v>86</v>
      </c>
      <c r="C121" s="287"/>
      <c r="D121" s="338" t="s">
        <v>207</v>
      </c>
      <c r="E121" s="259">
        <v>1.73</v>
      </c>
      <c r="F121" s="284" t="s">
        <v>248</v>
      </c>
      <c r="G121" s="284" t="s">
        <v>248</v>
      </c>
    </row>
    <row r="122" spans="1:14" ht="24.75" customHeight="1">
      <c r="A122" s="325"/>
      <c r="B122" s="294" t="s">
        <v>87</v>
      </c>
      <c r="C122" s="295"/>
      <c r="D122" s="338"/>
      <c r="E122" s="381"/>
      <c r="F122" s="376"/>
      <c r="G122" s="376"/>
    </row>
    <row r="123" spans="1:14" ht="58.5" customHeight="1">
      <c r="A123" s="166" t="s">
        <v>311</v>
      </c>
      <c r="B123" s="264" t="s">
        <v>312</v>
      </c>
      <c r="C123" s="265"/>
      <c r="D123" s="167" t="s">
        <v>313</v>
      </c>
      <c r="E123" s="168">
        <v>1.73</v>
      </c>
      <c r="F123" s="128"/>
      <c r="G123" s="128"/>
    </row>
    <row r="124" spans="1:14" ht="30" customHeight="1">
      <c r="A124" s="129" t="s">
        <v>88</v>
      </c>
      <c r="B124" s="294" t="s">
        <v>89</v>
      </c>
      <c r="C124" s="295"/>
      <c r="D124" s="130" t="s">
        <v>208</v>
      </c>
      <c r="E124" s="169">
        <v>1.73</v>
      </c>
      <c r="F124" s="57" t="s">
        <v>248</v>
      </c>
      <c r="G124" s="57" t="str">
        <f t="shared" ref="G124:G126" si="5">F124</f>
        <v>-</v>
      </c>
    </row>
    <row r="125" spans="1:14" ht="28.5" customHeight="1">
      <c r="A125" s="129" t="s">
        <v>90</v>
      </c>
      <c r="B125" s="264" t="s">
        <v>91</v>
      </c>
      <c r="C125" s="265"/>
      <c r="D125" s="130" t="s">
        <v>209</v>
      </c>
      <c r="E125" s="131">
        <v>1.73</v>
      </c>
      <c r="F125" s="57" t="str">
        <f t="shared" ref="F125:F126" si="6">F124</f>
        <v>-</v>
      </c>
      <c r="G125" s="57" t="str">
        <f t="shared" si="5"/>
        <v>-</v>
      </c>
    </row>
    <row r="126" spans="1:14" ht="46.5" customHeight="1">
      <c r="A126" s="129" t="s">
        <v>92</v>
      </c>
      <c r="B126" s="264" t="s">
        <v>405</v>
      </c>
      <c r="C126" s="265"/>
      <c r="D126" s="130" t="s">
        <v>210</v>
      </c>
      <c r="E126" s="131">
        <v>1.73</v>
      </c>
      <c r="F126" s="57" t="str">
        <f t="shared" si="6"/>
        <v>-</v>
      </c>
      <c r="G126" s="57" t="str">
        <f t="shared" si="5"/>
        <v>-</v>
      </c>
    </row>
    <row r="127" spans="1:14" ht="41.25" customHeight="1">
      <c r="A127" s="348" t="s">
        <v>314</v>
      </c>
      <c r="B127" s="349"/>
      <c r="C127" s="350"/>
      <c r="D127" s="350"/>
      <c r="E127" s="134"/>
      <c r="F127" s="57"/>
      <c r="G127" s="57"/>
    </row>
    <row r="128" spans="1:14" ht="21" customHeight="1">
      <c r="A128" s="279" t="s">
        <v>93</v>
      </c>
      <c r="B128" s="312" t="s">
        <v>94</v>
      </c>
      <c r="C128" s="312"/>
      <c r="D128" s="317" t="s">
        <v>211</v>
      </c>
      <c r="E128" s="299" t="s">
        <v>456</v>
      </c>
      <c r="F128" s="302">
        <v>2</v>
      </c>
      <c r="G128" s="403" t="s">
        <v>248</v>
      </c>
    </row>
    <row r="129" spans="1:9" ht="25.5" customHeight="1">
      <c r="A129" s="356"/>
      <c r="B129" s="313" t="s">
        <v>95</v>
      </c>
      <c r="C129" s="313"/>
      <c r="D129" s="318"/>
      <c r="E129" s="300"/>
      <c r="F129" s="303"/>
      <c r="G129" s="404"/>
    </row>
    <row r="130" spans="1:9" ht="25.5" customHeight="1">
      <c r="A130" s="356"/>
      <c r="B130" s="314" t="s">
        <v>96</v>
      </c>
      <c r="C130" s="314"/>
      <c r="D130" s="318"/>
      <c r="E130" s="300"/>
      <c r="F130" s="303"/>
      <c r="G130" s="405"/>
    </row>
    <row r="131" spans="1:9" ht="40.5" customHeight="1">
      <c r="A131" s="356"/>
      <c r="B131" s="315" t="s">
        <v>246</v>
      </c>
      <c r="C131" s="315"/>
      <c r="D131" s="318"/>
      <c r="E131" s="300"/>
      <c r="F131" s="303"/>
      <c r="G131" s="170" t="s">
        <v>248</v>
      </c>
    </row>
    <row r="132" spans="1:9" ht="62.25" customHeight="1">
      <c r="A132" s="280"/>
      <c r="B132" s="316" t="s">
        <v>406</v>
      </c>
      <c r="C132" s="316"/>
      <c r="D132" s="319"/>
      <c r="E132" s="301"/>
      <c r="F132" s="304"/>
      <c r="G132" s="171" t="s">
        <v>248</v>
      </c>
    </row>
    <row r="133" spans="1:9" ht="81.75" customHeight="1">
      <c r="A133" s="129" t="s">
        <v>97</v>
      </c>
      <c r="B133" s="264" t="s">
        <v>407</v>
      </c>
      <c r="C133" s="265"/>
      <c r="D133" s="130" t="s">
        <v>212</v>
      </c>
      <c r="E133" s="140" t="s">
        <v>451</v>
      </c>
      <c r="F133" s="132">
        <v>12.2</v>
      </c>
      <c r="G133" s="172" t="str">
        <f>G132</f>
        <v>-</v>
      </c>
    </row>
    <row r="134" spans="1:9" ht="63.75" customHeight="1">
      <c r="A134" s="173" t="s">
        <v>315</v>
      </c>
      <c r="B134" s="261" t="s">
        <v>316</v>
      </c>
      <c r="C134" s="261"/>
      <c r="D134" s="174" t="s">
        <v>317</v>
      </c>
      <c r="E134" s="175" t="s">
        <v>451</v>
      </c>
      <c r="F134" s="57">
        <v>12.2</v>
      </c>
      <c r="G134" s="172"/>
    </row>
    <row r="135" spans="1:9" ht="36" customHeight="1">
      <c r="A135" s="129" t="s">
        <v>98</v>
      </c>
      <c r="B135" s="264" t="s">
        <v>408</v>
      </c>
      <c r="C135" s="265"/>
      <c r="D135" s="130" t="s">
        <v>213</v>
      </c>
      <c r="E135" s="140" t="s">
        <v>451</v>
      </c>
      <c r="F135" s="132">
        <v>12.2</v>
      </c>
      <c r="G135" s="172" t="str">
        <f>G133</f>
        <v>-</v>
      </c>
    </row>
    <row r="136" spans="1:9" ht="50.25" customHeight="1">
      <c r="A136" s="173" t="s">
        <v>319</v>
      </c>
      <c r="B136" s="261" t="s">
        <v>320</v>
      </c>
      <c r="C136" s="261"/>
      <c r="D136" s="174" t="s">
        <v>318</v>
      </c>
      <c r="E136" s="175" t="s">
        <v>248</v>
      </c>
      <c r="F136" s="132">
        <v>12.2</v>
      </c>
      <c r="G136" s="177"/>
    </row>
    <row r="137" spans="1:9" ht="27" customHeight="1">
      <c r="A137" s="279" t="s">
        <v>99</v>
      </c>
      <c r="B137" s="309" t="s">
        <v>100</v>
      </c>
      <c r="C137" s="178" t="s">
        <v>262</v>
      </c>
      <c r="D137" s="317" t="s">
        <v>214</v>
      </c>
      <c r="E137" s="299" t="s">
        <v>451</v>
      </c>
      <c r="F137" s="302">
        <v>12.2</v>
      </c>
      <c r="G137" s="177" t="str">
        <f t="shared" ref="G137" si="7">G135</f>
        <v>-</v>
      </c>
    </row>
    <row r="138" spans="1:9" ht="21.75" customHeight="1">
      <c r="A138" s="356"/>
      <c r="B138" s="310"/>
      <c r="C138" s="179" t="s">
        <v>259</v>
      </c>
      <c r="D138" s="318"/>
      <c r="E138" s="300"/>
      <c r="F138" s="303"/>
      <c r="G138" s="180" t="s">
        <v>248</v>
      </c>
    </row>
    <row r="139" spans="1:9" ht="27" customHeight="1">
      <c r="A139" s="280"/>
      <c r="B139" s="311"/>
      <c r="C139" s="160" t="s">
        <v>260</v>
      </c>
      <c r="D139" s="319"/>
      <c r="E139" s="301"/>
      <c r="F139" s="304"/>
      <c r="G139" s="181" t="s">
        <v>248</v>
      </c>
    </row>
    <row r="140" spans="1:9" ht="36" customHeight="1">
      <c r="A140" s="129" t="s">
        <v>101</v>
      </c>
      <c r="B140" s="264" t="s">
        <v>102</v>
      </c>
      <c r="C140" s="265"/>
      <c r="D140" s="130" t="s">
        <v>215</v>
      </c>
      <c r="E140" s="140" t="s">
        <v>451</v>
      </c>
      <c r="F140" s="132">
        <v>12.2</v>
      </c>
      <c r="G140" s="172" t="str">
        <f>G137</f>
        <v>-</v>
      </c>
    </row>
    <row r="141" spans="1:9" ht="48" customHeight="1">
      <c r="A141" s="129" t="s">
        <v>103</v>
      </c>
      <c r="B141" s="264" t="s">
        <v>104</v>
      </c>
      <c r="C141" s="265"/>
      <c r="D141" s="130" t="s">
        <v>216</v>
      </c>
      <c r="E141" s="140" t="s">
        <v>451</v>
      </c>
      <c r="F141" s="132">
        <v>12.2</v>
      </c>
      <c r="G141" s="172" t="s">
        <v>248</v>
      </c>
      <c r="I141" s="64"/>
    </row>
    <row r="142" spans="1:9" ht="49.5" customHeight="1">
      <c r="A142" s="283" t="s">
        <v>105</v>
      </c>
      <c r="B142" s="264" t="s">
        <v>321</v>
      </c>
      <c r="C142" s="265"/>
      <c r="D142" s="326" t="s">
        <v>217</v>
      </c>
      <c r="E142" s="378" t="s">
        <v>457</v>
      </c>
      <c r="F142" s="176">
        <v>1.59</v>
      </c>
      <c r="G142" s="172" t="s">
        <v>248</v>
      </c>
    </row>
    <row r="143" spans="1:9" ht="43.5" customHeight="1">
      <c r="A143" s="283"/>
      <c r="B143" s="266" t="s">
        <v>106</v>
      </c>
      <c r="C143" s="267"/>
      <c r="D143" s="326"/>
      <c r="E143" s="378"/>
      <c r="F143" s="182">
        <v>12.2</v>
      </c>
      <c r="G143" s="136" t="s">
        <v>248</v>
      </c>
    </row>
    <row r="144" spans="1:9" ht="63" customHeight="1">
      <c r="A144" s="183" t="s">
        <v>323</v>
      </c>
      <c r="B144" s="266" t="s">
        <v>324</v>
      </c>
      <c r="C144" s="267"/>
      <c r="D144" s="130" t="s">
        <v>322</v>
      </c>
      <c r="E144" s="140" t="s">
        <v>457</v>
      </c>
      <c r="F144" s="184">
        <v>1.59</v>
      </c>
      <c r="G144" s="136"/>
    </row>
    <row r="145" spans="1:11" s="185" customFormat="1" ht="60" customHeight="1">
      <c r="A145" s="129" t="s">
        <v>107</v>
      </c>
      <c r="B145" s="266" t="s">
        <v>108</v>
      </c>
      <c r="C145" s="267"/>
      <c r="D145" s="130" t="s">
        <v>218</v>
      </c>
      <c r="E145" s="140" t="s">
        <v>457</v>
      </c>
      <c r="F145" s="132">
        <v>212.2</v>
      </c>
      <c r="G145" s="132" t="str">
        <f>G146</f>
        <v>-</v>
      </c>
    </row>
    <row r="146" spans="1:11" ht="75" customHeight="1">
      <c r="A146" s="129" t="s">
        <v>109</v>
      </c>
      <c r="B146" s="264" t="s">
        <v>110</v>
      </c>
      <c r="C146" s="265"/>
      <c r="D146" s="130" t="s">
        <v>219</v>
      </c>
      <c r="E146" s="140" t="s">
        <v>451</v>
      </c>
      <c r="F146" s="132">
        <v>12.2</v>
      </c>
      <c r="G146" s="57" t="s">
        <v>248</v>
      </c>
    </row>
    <row r="147" spans="1:11" ht="72" customHeight="1">
      <c r="A147" s="129" t="s">
        <v>111</v>
      </c>
      <c r="B147" s="264" t="s">
        <v>112</v>
      </c>
      <c r="C147" s="265"/>
      <c r="D147" s="130" t="s">
        <v>220</v>
      </c>
      <c r="E147" s="140" t="s">
        <v>248</v>
      </c>
      <c r="F147" s="132">
        <v>1.59</v>
      </c>
      <c r="G147" s="57" t="s">
        <v>248</v>
      </c>
    </row>
    <row r="148" spans="1:11" ht="72" customHeight="1">
      <c r="A148" s="173" t="s">
        <v>326</v>
      </c>
      <c r="B148" s="261" t="s">
        <v>327</v>
      </c>
      <c r="C148" s="261"/>
      <c r="D148" s="174" t="s">
        <v>325</v>
      </c>
      <c r="E148" s="175" t="s">
        <v>248</v>
      </c>
      <c r="F148" s="176">
        <v>12.2</v>
      </c>
      <c r="G148" s="56"/>
    </row>
    <row r="149" spans="1:11" ht="15" customHeight="1">
      <c r="A149" s="276" t="s">
        <v>113</v>
      </c>
      <c r="B149" s="277"/>
      <c r="C149" s="278"/>
      <c r="D149" s="278"/>
      <c r="E149" s="369"/>
      <c r="F149" s="284"/>
      <c r="G149" s="284"/>
    </row>
    <row r="150" spans="1:11" ht="24" customHeight="1">
      <c r="A150" s="320" t="s">
        <v>114</v>
      </c>
      <c r="B150" s="321"/>
      <c r="C150" s="321"/>
      <c r="D150" s="321"/>
      <c r="E150" s="370"/>
      <c r="F150" s="377"/>
      <c r="G150" s="377"/>
    </row>
    <row r="151" spans="1:11" ht="24" customHeight="1">
      <c r="A151" s="322" t="s">
        <v>115</v>
      </c>
      <c r="B151" s="323"/>
      <c r="C151" s="324"/>
      <c r="D151" s="324"/>
      <c r="E151" s="371"/>
      <c r="F151" s="376"/>
      <c r="G151" s="376"/>
    </row>
    <row r="152" spans="1:11" ht="34.5" customHeight="1">
      <c r="A152" s="283" t="s">
        <v>116</v>
      </c>
      <c r="B152" s="286" t="s">
        <v>117</v>
      </c>
      <c r="C152" s="287"/>
      <c r="D152" s="326" t="s">
        <v>221</v>
      </c>
      <c r="E152" s="378" t="s">
        <v>451</v>
      </c>
      <c r="F152" s="396">
        <v>212.2</v>
      </c>
      <c r="G152" s="284" t="s">
        <v>248</v>
      </c>
    </row>
    <row r="153" spans="1:11" ht="93" customHeight="1">
      <c r="A153" s="283"/>
      <c r="B153" s="336" t="s">
        <v>328</v>
      </c>
      <c r="C153" s="337"/>
      <c r="D153" s="326"/>
      <c r="E153" s="378"/>
      <c r="F153" s="397"/>
      <c r="G153" s="377"/>
    </row>
    <row r="154" spans="1:11" ht="22.5" customHeight="1">
      <c r="A154" s="283"/>
      <c r="B154" s="336" t="s">
        <v>118</v>
      </c>
      <c r="C154" s="337"/>
      <c r="D154" s="326"/>
      <c r="E154" s="378"/>
      <c r="F154" s="397"/>
      <c r="G154" s="377"/>
    </row>
    <row r="155" spans="1:11" ht="30.75" customHeight="1">
      <c r="A155" s="283"/>
      <c r="B155" s="334" t="s">
        <v>409</v>
      </c>
      <c r="C155" s="335"/>
      <c r="D155" s="326"/>
      <c r="E155" s="378"/>
      <c r="F155" s="398"/>
      <c r="G155" s="376"/>
    </row>
    <row r="156" spans="1:11" ht="15" customHeight="1">
      <c r="A156" s="283" t="s">
        <v>119</v>
      </c>
      <c r="B156" s="286" t="s">
        <v>410</v>
      </c>
      <c r="C156" s="287"/>
      <c r="D156" s="326" t="s">
        <v>222</v>
      </c>
      <c r="E156" s="331">
        <v>1.9</v>
      </c>
      <c r="F156" s="302">
        <v>212.2</v>
      </c>
      <c r="G156" s="284" t="s">
        <v>248</v>
      </c>
    </row>
    <row r="157" spans="1:11" ht="29.25" customHeight="1">
      <c r="A157" s="283"/>
      <c r="B157" s="336" t="s">
        <v>329</v>
      </c>
      <c r="C157" s="337"/>
      <c r="D157" s="326"/>
      <c r="E157" s="332"/>
      <c r="F157" s="303"/>
      <c r="G157" s="285"/>
    </row>
    <row r="158" spans="1:11" ht="27.75" customHeight="1">
      <c r="A158" s="283"/>
      <c r="B158" s="336" t="s">
        <v>330</v>
      </c>
      <c r="C158" s="337"/>
      <c r="D158" s="326"/>
      <c r="E158" s="332"/>
      <c r="F158" s="303"/>
      <c r="G158" s="285"/>
    </row>
    <row r="159" spans="1:11" ht="33" customHeight="1">
      <c r="A159" s="283"/>
      <c r="B159" s="334" t="s">
        <v>411</v>
      </c>
      <c r="C159" s="335"/>
      <c r="D159" s="326"/>
      <c r="E159" s="333"/>
      <c r="F159" s="304"/>
      <c r="G159" s="330"/>
      <c r="H159" s="306"/>
      <c r="I159" s="306"/>
      <c r="J159" s="306"/>
      <c r="K159" s="306"/>
    </row>
    <row r="160" spans="1:11" ht="38.25" customHeight="1">
      <c r="A160" s="279" t="s">
        <v>120</v>
      </c>
      <c r="B160" s="309" t="s">
        <v>264</v>
      </c>
      <c r="C160" s="187" t="s">
        <v>263</v>
      </c>
      <c r="D160" s="394" t="s">
        <v>223</v>
      </c>
      <c r="E160" s="168">
        <v>2.2400000000000002</v>
      </c>
      <c r="F160" s="302">
        <v>5.31</v>
      </c>
      <c r="G160" s="188" t="s">
        <v>248</v>
      </c>
      <c r="H160" s="306"/>
      <c r="I160" s="306"/>
      <c r="J160" s="306"/>
      <c r="K160" s="306"/>
    </row>
    <row r="161" spans="1:11" ht="102" customHeight="1">
      <c r="A161" s="280"/>
      <c r="B161" s="311"/>
      <c r="C161" s="160" t="s">
        <v>412</v>
      </c>
      <c r="D161" s="395"/>
      <c r="E161" s="186">
        <v>1.9</v>
      </c>
      <c r="F161" s="304"/>
      <c r="G161" s="57" t="s">
        <v>248</v>
      </c>
    </row>
    <row r="162" spans="1:11" ht="76.5" customHeight="1">
      <c r="A162" s="129" t="s">
        <v>121</v>
      </c>
      <c r="B162" s="392" t="s">
        <v>413</v>
      </c>
      <c r="C162" s="393"/>
      <c r="D162" s="130" t="s">
        <v>224</v>
      </c>
      <c r="E162" s="140" t="s">
        <v>451</v>
      </c>
      <c r="F162" s="132">
        <v>1.59</v>
      </c>
      <c r="G162" s="57" t="s">
        <v>248</v>
      </c>
    </row>
    <row r="163" spans="1:11" ht="24" customHeight="1">
      <c r="A163" s="129" t="s">
        <v>122</v>
      </c>
      <c r="B163" s="264" t="s">
        <v>123</v>
      </c>
      <c r="C163" s="265"/>
      <c r="D163" s="130" t="s">
        <v>225</v>
      </c>
      <c r="E163" s="140" t="s">
        <v>457</v>
      </c>
      <c r="F163" s="57">
        <v>212.2</v>
      </c>
      <c r="G163" s="57" t="str">
        <f>G162</f>
        <v>-</v>
      </c>
      <c r="H163" s="305"/>
      <c r="I163" s="305"/>
      <c r="J163" s="305"/>
      <c r="K163" s="305"/>
    </row>
    <row r="164" spans="1:11" ht="15" customHeight="1">
      <c r="A164" s="276" t="s">
        <v>124</v>
      </c>
      <c r="B164" s="277"/>
      <c r="C164" s="278"/>
      <c r="D164" s="278"/>
      <c r="E164" s="369"/>
      <c r="F164" s="284"/>
      <c r="G164" s="284"/>
    </row>
    <row r="165" spans="1:11" ht="48" customHeight="1">
      <c r="A165" s="268" t="s">
        <v>414</v>
      </c>
      <c r="B165" s="269"/>
      <c r="C165" s="269"/>
      <c r="D165" s="270"/>
      <c r="E165" s="370"/>
      <c r="F165" s="377"/>
      <c r="G165" s="377"/>
    </row>
    <row r="166" spans="1:11" ht="15" customHeight="1">
      <c r="A166" s="271"/>
      <c r="B166" s="272"/>
      <c r="C166" s="272"/>
      <c r="D166" s="273"/>
      <c r="E166" s="371"/>
      <c r="F166" s="376"/>
      <c r="G166" s="376"/>
    </row>
    <row r="167" spans="1:11" ht="34.5" customHeight="1">
      <c r="A167" s="283" t="s">
        <v>125</v>
      </c>
      <c r="B167" s="286" t="s">
        <v>265</v>
      </c>
      <c r="C167" s="287"/>
      <c r="D167" s="326" t="s">
        <v>226</v>
      </c>
      <c r="E167" s="378" t="s">
        <v>248</v>
      </c>
      <c r="F167" s="284">
        <v>5.31</v>
      </c>
      <c r="G167" s="284" t="s">
        <v>248</v>
      </c>
    </row>
    <row r="168" spans="1:11" ht="38.25" customHeight="1">
      <c r="A168" s="283"/>
      <c r="B168" s="341"/>
      <c r="C168" s="355"/>
      <c r="D168" s="326"/>
      <c r="E168" s="378"/>
      <c r="F168" s="285"/>
      <c r="G168" s="285"/>
    </row>
    <row r="169" spans="1:11" ht="24" customHeight="1">
      <c r="A169" s="283"/>
      <c r="B169" s="341"/>
      <c r="C169" s="355"/>
      <c r="D169" s="326"/>
      <c r="E169" s="378"/>
      <c r="F169" s="285"/>
      <c r="G169" s="285"/>
    </row>
    <row r="170" spans="1:11" ht="60" customHeight="1">
      <c r="A170" s="129" t="s">
        <v>126</v>
      </c>
      <c r="B170" s="264" t="s">
        <v>127</v>
      </c>
      <c r="C170" s="265"/>
      <c r="D170" s="130" t="s">
        <v>227</v>
      </c>
      <c r="E170" s="140" t="s">
        <v>248</v>
      </c>
      <c r="F170" s="57">
        <v>5.31</v>
      </c>
      <c r="G170" s="57" t="s">
        <v>248</v>
      </c>
    </row>
    <row r="171" spans="1:11" ht="48" customHeight="1">
      <c r="A171" s="129" t="s">
        <v>128</v>
      </c>
      <c r="B171" s="264" t="s">
        <v>129</v>
      </c>
      <c r="C171" s="265"/>
      <c r="D171" s="130" t="s">
        <v>228</v>
      </c>
      <c r="E171" s="131">
        <v>1.9</v>
      </c>
      <c r="F171" s="57">
        <v>5.31</v>
      </c>
      <c r="G171" s="57" t="str">
        <f>G170</f>
        <v>-</v>
      </c>
    </row>
    <row r="172" spans="1:11" ht="24" customHeight="1">
      <c r="A172" s="129" t="s">
        <v>130</v>
      </c>
      <c r="B172" s="264" t="s">
        <v>131</v>
      </c>
      <c r="C172" s="265"/>
      <c r="D172" s="130" t="s">
        <v>229</v>
      </c>
      <c r="E172" s="140" t="s">
        <v>248</v>
      </c>
      <c r="F172" s="57">
        <v>5.31</v>
      </c>
      <c r="G172" s="57" t="str">
        <f>G171</f>
        <v>-</v>
      </c>
    </row>
    <row r="173" spans="1:11" ht="15" customHeight="1">
      <c r="A173" s="276" t="s">
        <v>132</v>
      </c>
      <c r="B173" s="277"/>
      <c r="C173" s="278"/>
      <c r="D173" s="278"/>
      <c r="E173" s="369"/>
      <c r="F173" s="284"/>
      <c r="G173" s="284"/>
    </row>
    <row r="174" spans="1:11" ht="48" customHeight="1">
      <c r="A174" s="343" t="s">
        <v>133</v>
      </c>
      <c r="B174" s="344"/>
      <c r="C174" s="344"/>
      <c r="D174" s="344"/>
      <c r="E174" s="371"/>
      <c r="F174" s="376"/>
      <c r="G174" s="376"/>
    </row>
    <row r="175" spans="1:11" ht="65.25" customHeight="1">
      <c r="A175" s="189" t="s">
        <v>134</v>
      </c>
      <c r="B175" s="264" t="s">
        <v>135</v>
      </c>
      <c r="C175" s="265"/>
      <c r="D175" s="54" t="s">
        <v>230</v>
      </c>
      <c r="E175" s="131">
        <v>1.9</v>
      </c>
      <c r="F175" s="57" t="str">
        <f>G175</f>
        <v>-</v>
      </c>
      <c r="G175" s="57" t="s">
        <v>248</v>
      </c>
    </row>
    <row r="176" spans="1:11" ht="69.75" customHeight="1">
      <c r="A176" s="129" t="s">
        <v>136</v>
      </c>
      <c r="B176" s="264" t="s">
        <v>137</v>
      </c>
      <c r="C176" s="265"/>
      <c r="D176" s="130" t="s">
        <v>231</v>
      </c>
      <c r="E176" s="131">
        <v>1.73</v>
      </c>
      <c r="F176" s="57" t="str">
        <f>F175</f>
        <v>-</v>
      </c>
      <c r="G176" s="57" t="str">
        <f>G175</f>
        <v>-</v>
      </c>
    </row>
    <row r="177" spans="1:12" ht="54.75" customHeight="1">
      <c r="A177" s="190" t="s">
        <v>331</v>
      </c>
      <c r="B177" s="274" t="s">
        <v>332</v>
      </c>
      <c r="C177" s="275"/>
      <c r="D177" s="191" t="s">
        <v>333</v>
      </c>
      <c r="E177" s="131">
        <v>1.73</v>
      </c>
      <c r="F177" s="57"/>
      <c r="G177" s="57"/>
    </row>
    <row r="178" spans="1:12" ht="72.75" customHeight="1">
      <c r="A178" s="139" t="s">
        <v>334</v>
      </c>
      <c r="B178" s="286" t="s">
        <v>138</v>
      </c>
      <c r="C178" s="287"/>
      <c r="D178" s="133" t="s">
        <v>232</v>
      </c>
      <c r="E178" s="131">
        <v>1.9</v>
      </c>
      <c r="F178" s="57" t="str">
        <f>F176</f>
        <v>-</v>
      </c>
      <c r="G178" s="57" t="str">
        <f>G176</f>
        <v>-</v>
      </c>
    </row>
    <row r="179" spans="1:12" ht="15" customHeight="1">
      <c r="A179" s="327" t="s">
        <v>415</v>
      </c>
      <c r="B179" s="328"/>
      <c r="C179" s="328"/>
      <c r="D179" s="328"/>
      <c r="E179" s="369"/>
      <c r="F179" s="284"/>
      <c r="G179" s="284"/>
    </row>
    <row r="180" spans="1:12" ht="45" customHeight="1">
      <c r="A180" s="345" t="s">
        <v>139</v>
      </c>
      <c r="B180" s="346"/>
      <c r="C180" s="347"/>
      <c r="D180" s="347"/>
      <c r="E180" s="371"/>
      <c r="F180" s="376"/>
      <c r="G180" s="376"/>
    </row>
    <row r="181" spans="1:12" ht="48" customHeight="1">
      <c r="A181" s="129" t="s">
        <v>140</v>
      </c>
      <c r="B181" s="264" t="s">
        <v>141</v>
      </c>
      <c r="C181" s="265"/>
      <c r="D181" s="130" t="s">
        <v>233</v>
      </c>
      <c r="E181" s="131">
        <v>1.73</v>
      </c>
      <c r="F181" s="57" t="s">
        <v>248</v>
      </c>
      <c r="G181" s="57" t="s">
        <v>248</v>
      </c>
    </row>
    <row r="182" spans="1:12" ht="36" customHeight="1">
      <c r="A182" s="129" t="s">
        <v>142</v>
      </c>
      <c r="B182" s="264" t="s">
        <v>143</v>
      </c>
      <c r="C182" s="265"/>
      <c r="D182" s="130" t="s">
        <v>234</v>
      </c>
      <c r="E182" s="131">
        <v>1.73</v>
      </c>
      <c r="F182" s="57" t="str">
        <f>F187</f>
        <v>-</v>
      </c>
      <c r="G182" s="57" t="s">
        <v>248</v>
      </c>
    </row>
    <row r="183" spans="1:12" ht="48" customHeight="1">
      <c r="A183" s="129" t="s">
        <v>144</v>
      </c>
      <c r="B183" s="264" t="s">
        <v>145</v>
      </c>
      <c r="C183" s="265"/>
      <c r="D183" s="130" t="s">
        <v>235</v>
      </c>
      <c r="E183" s="131">
        <v>1.73</v>
      </c>
      <c r="F183" s="57" t="str">
        <f t="shared" ref="F183" si="8">F188</f>
        <v>-</v>
      </c>
      <c r="G183" s="57" t="s">
        <v>248</v>
      </c>
    </row>
    <row r="184" spans="1:12" ht="15" customHeight="1">
      <c r="A184" s="129" t="s">
        <v>146</v>
      </c>
      <c r="B184" s="264" t="s">
        <v>147</v>
      </c>
      <c r="C184" s="265"/>
      <c r="D184" s="130" t="s">
        <v>236</v>
      </c>
      <c r="E184" s="131">
        <v>1.73</v>
      </c>
      <c r="F184" s="57" t="s">
        <v>248</v>
      </c>
      <c r="G184" s="57" t="s">
        <v>248</v>
      </c>
    </row>
    <row r="185" spans="1:12" ht="15" customHeight="1">
      <c r="A185" s="348" t="s">
        <v>148</v>
      </c>
      <c r="B185" s="349"/>
      <c r="C185" s="350"/>
      <c r="D185" s="350"/>
      <c r="E185" s="134"/>
      <c r="F185" s="57"/>
      <c r="G185" s="57"/>
      <c r="L185" s="192"/>
    </row>
    <row r="186" spans="1:12" ht="15" customHeight="1">
      <c r="A186" s="348" t="s">
        <v>149</v>
      </c>
      <c r="B186" s="349"/>
      <c r="C186" s="350"/>
      <c r="D186" s="350"/>
      <c r="E186" s="134"/>
      <c r="F186" s="57"/>
      <c r="G186" s="57"/>
      <c r="L186" s="192"/>
    </row>
    <row r="187" spans="1:12" ht="72" customHeight="1">
      <c r="A187" s="129" t="s">
        <v>150</v>
      </c>
      <c r="B187" s="281" t="s">
        <v>151</v>
      </c>
      <c r="C187" s="282"/>
      <c r="D187" s="130" t="s">
        <v>237</v>
      </c>
      <c r="E187" s="131">
        <v>1.73</v>
      </c>
      <c r="F187" s="57" t="s">
        <v>248</v>
      </c>
      <c r="G187" s="57" t="s">
        <v>248</v>
      </c>
      <c r="L187" s="192"/>
    </row>
    <row r="188" spans="1:12" ht="48" customHeight="1">
      <c r="A188" s="129" t="s">
        <v>152</v>
      </c>
      <c r="B188" s="281" t="s">
        <v>153</v>
      </c>
      <c r="C188" s="282"/>
      <c r="D188" s="130" t="s">
        <v>238</v>
      </c>
      <c r="E188" s="131">
        <v>1.73</v>
      </c>
      <c r="F188" s="57" t="s">
        <v>248</v>
      </c>
      <c r="G188" s="57" t="s">
        <v>248</v>
      </c>
      <c r="L188" s="192"/>
    </row>
    <row r="189" spans="1:12" ht="36" customHeight="1">
      <c r="A189" s="139" t="s">
        <v>154</v>
      </c>
      <c r="B189" s="351" t="s">
        <v>155</v>
      </c>
      <c r="C189" s="352"/>
      <c r="D189" s="133" t="s">
        <v>239</v>
      </c>
      <c r="E189" s="131">
        <v>1.73</v>
      </c>
      <c r="F189" s="57">
        <v>5.31</v>
      </c>
      <c r="G189" s="57" t="str">
        <f>G188</f>
        <v>-</v>
      </c>
      <c r="L189" s="192"/>
    </row>
    <row r="190" spans="1:12" ht="14.25" customHeight="1">
      <c r="A190" s="411" t="s">
        <v>416</v>
      </c>
      <c r="B190" s="412"/>
      <c r="C190" s="412"/>
      <c r="D190" s="155"/>
      <c r="E190" s="259"/>
      <c r="F190" s="284"/>
      <c r="G190" s="284"/>
      <c r="L190" s="192"/>
    </row>
    <row r="191" spans="1:12" ht="36" customHeight="1">
      <c r="A191" s="271" t="s">
        <v>417</v>
      </c>
      <c r="B191" s="272"/>
      <c r="C191" s="272"/>
      <c r="D191" s="193"/>
      <c r="E191" s="260"/>
      <c r="F191" s="376"/>
      <c r="G191" s="376"/>
      <c r="L191" s="192"/>
    </row>
    <row r="192" spans="1:12" ht="21" customHeight="1">
      <c r="A192" s="342" t="s">
        <v>156</v>
      </c>
      <c r="B192" s="353" t="s">
        <v>157</v>
      </c>
      <c r="C192" s="354"/>
      <c r="D192" s="319" t="s">
        <v>240</v>
      </c>
      <c r="E192" s="259">
        <v>1.9</v>
      </c>
      <c r="F192" s="56" t="s">
        <v>248</v>
      </c>
      <c r="G192" s="146" t="str">
        <f t="shared" ref="G192:G194" si="9">F192</f>
        <v>-</v>
      </c>
    </row>
    <row r="193" spans="1:9" ht="26.25" customHeight="1">
      <c r="A193" s="283"/>
      <c r="B193" s="281" t="s">
        <v>158</v>
      </c>
      <c r="C193" s="282"/>
      <c r="D193" s="326"/>
      <c r="E193" s="260"/>
      <c r="F193" s="152" t="s">
        <v>248</v>
      </c>
      <c r="G193" s="128" t="str">
        <f t="shared" si="9"/>
        <v>-</v>
      </c>
    </row>
    <row r="194" spans="1:9" ht="63" customHeight="1">
      <c r="A194" s="129" t="s">
        <v>418</v>
      </c>
      <c r="B194" s="281" t="s">
        <v>335</v>
      </c>
      <c r="C194" s="282"/>
      <c r="D194" s="130" t="s">
        <v>241</v>
      </c>
      <c r="E194" s="140" t="s">
        <v>451</v>
      </c>
      <c r="F194" s="57" t="s">
        <v>248</v>
      </c>
      <c r="G194" s="57" t="str">
        <f t="shared" si="9"/>
        <v>-</v>
      </c>
    </row>
    <row r="195" spans="1:9" ht="63" customHeight="1">
      <c r="A195" s="139" t="s">
        <v>159</v>
      </c>
      <c r="B195" s="410" t="s">
        <v>160</v>
      </c>
      <c r="C195" s="410"/>
      <c r="D195" s="133" t="s">
        <v>242</v>
      </c>
      <c r="E195" s="168">
        <v>1.6</v>
      </c>
      <c r="F195" s="56" t="s">
        <v>248</v>
      </c>
      <c r="G195" s="56" t="str">
        <f>F195</f>
        <v>-</v>
      </c>
    </row>
    <row r="196" spans="1:9" ht="50.25" customHeight="1">
      <c r="A196" s="194" t="s">
        <v>336</v>
      </c>
      <c r="B196" s="261" t="s">
        <v>337</v>
      </c>
      <c r="C196" s="261"/>
      <c r="D196" s="195" t="s">
        <v>338</v>
      </c>
      <c r="E196" s="195" t="s">
        <v>452</v>
      </c>
      <c r="F196" s="196"/>
      <c r="G196" s="196">
        <v>1.65</v>
      </c>
    </row>
    <row r="197" spans="1:9" ht="54" customHeight="1">
      <c r="A197" s="194" t="s">
        <v>339</v>
      </c>
      <c r="B197" s="261" t="s">
        <v>340</v>
      </c>
      <c r="C197" s="261"/>
      <c r="D197" s="195" t="s">
        <v>247</v>
      </c>
      <c r="E197" s="195" t="s">
        <v>452</v>
      </c>
      <c r="F197" s="196"/>
      <c r="G197" s="196">
        <v>1.65</v>
      </c>
    </row>
    <row r="198" spans="1:9" ht="58.5" customHeight="1" thickBot="1">
      <c r="A198" s="197" t="s">
        <v>342</v>
      </c>
      <c r="B198" s="262" t="s">
        <v>343</v>
      </c>
      <c r="C198" s="262"/>
      <c r="D198" s="198" t="s">
        <v>341</v>
      </c>
      <c r="E198" s="198" t="s">
        <v>452</v>
      </c>
      <c r="F198" s="199"/>
      <c r="G198" s="199">
        <v>1.65</v>
      </c>
    </row>
    <row r="199" spans="1:9">
      <c r="B199" s="200"/>
    </row>
    <row r="200" spans="1:9" ht="15.75">
      <c r="A200" s="205" t="s">
        <v>377</v>
      </c>
      <c r="B200" s="205"/>
      <c r="C200" s="205"/>
      <c r="D200" s="205"/>
      <c r="E200" s="205"/>
      <c r="F200" s="205"/>
      <c r="G200" s="205"/>
      <c r="H200" s="205"/>
      <c r="I200" s="205"/>
    </row>
    <row r="201" spans="1:9">
      <c r="A201" s="406"/>
      <c r="B201" s="406"/>
      <c r="C201" s="406"/>
      <c r="D201" s="406"/>
      <c r="E201" s="406"/>
      <c r="F201" s="406"/>
      <c r="G201" s="406"/>
    </row>
    <row r="202" spans="1:9">
      <c r="A202" s="203"/>
    </row>
  </sheetData>
  <autoFilter ref="A5:G198">
    <filterColumn colId="1" showButton="0"/>
    <filterColumn colId="4" showButton="0"/>
    <filterColumn colId="5" showButton="0"/>
    <filterColumn colId="6" showButton="0"/>
  </autoFilter>
  <mergeCells count="349">
    <mergeCell ref="A201:G201"/>
    <mergeCell ref="B45:C45"/>
    <mergeCell ref="A49:A53"/>
    <mergeCell ref="B53:C53"/>
    <mergeCell ref="D49:D53"/>
    <mergeCell ref="F49:F53"/>
    <mergeCell ref="G49:G53"/>
    <mergeCell ref="B65:C65"/>
    <mergeCell ref="G190:G191"/>
    <mergeCell ref="E173:E174"/>
    <mergeCell ref="F173:F174"/>
    <mergeCell ref="G173:G174"/>
    <mergeCell ref="B194:C194"/>
    <mergeCell ref="B195:C195"/>
    <mergeCell ref="A190:C190"/>
    <mergeCell ref="A191:C191"/>
    <mergeCell ref="B178:C178"/>
    <mergeCell ref="E179:E180"/>
    <mergeCell ref="F179:F180"/>
    <mergeCell ref="F190:F191"/>
    <mergeCell ref="H163:K163"/>
    <mergeCell ref="E117:E119"/>
    <mergeCell ref="F117:F119"/>
    <mergeCell ref="G117:G119"/>
    <mergeCell ref="E190:E191"/>
    <mergeCell ref="F121:F122"/>
    <mergeCell ref="G121:G122"/>
    <mergeCell ref="F149:F151"/>
    <mergeCell ref="G149:G151"/>
    <mergeCell ref="G152:G155"/>
    <mergeCell ref="G128:G130"/>
    <mergeCell ref="B156:C156"/>
    <mergeCell ref="F55:F56"/>
    <mergeCell ref="G55:G56"/>
    <mergeCell ref="F33:F34"/>
    <mergeCell ref="F37:F38"/>
    <mergeCell ref="G37:G38"/>
    <mergeCell ref="G46:G48"/>
    <mergeCell ref="F46:F48"/>
    <mergeCell ref="G17:G19"/>
    <mergeCell ref="G20:G22"/>
    <mergeCell ref="G23:G25"/>
    <mergeCell ref="E96:E98"/>
    <mergeCell ref="F96:F98"/>
    <mergeCell ref="G96:G98"/>
    <mergeCell ref="E86:E87"/>
    <mergeCell ref="F84:F85"/>
    <mergeCell ref="G84:G85"/>
    <mergeCell ref="F86:F87"/>
    <mergeCell ref="G86:G87"/>
    <mergeCell ref="F26:F28"/>
    <mergeCell ref="E67:E72"/>
    <mergeCell ref="G164:G166"/>
    <mergeCell ref="B170:C170"/>
    <mergeCell ref="G167:G169"/>
    <mergeCell ref="G179:G180"/>
    <mergeCell ref="F160:F161"/>
    <mergeCell ref="B162:C162"/>
    <mergeCell ref="D160:D161"/>
    <mergeCell ref="B160:B161"/>
    <mergeCell ref="A164:D164"/>
    <mergeCell ref="E167:E169"/>
    <mergeCell ref="A149:D149"/>
    <mergeCell ref="A142:A143"/>
    <mergeCell ref="D142:D143"/>
    <mergeCell ref="D128:D132"/>
    <mergeCell ref="A128:A132"/>
    <mergeCell ref="B125:C125"/>
    <mergeCell ref="B126:C126"/>
    <mergeCell ref="A152:A155"/>
    <mergeCell ref="D152:D155"/>
    <mergeCell ref="B140:C140"/>
    <mergeCell ref="B141:C141"/>
    <mergeCell ref="B142:C142"/>
    <mergeCell ref="B143:C143"/>
    <mergeCell ref="B145:C145"/>
    <mergeCell ref="B146:C146"/>
    <mergeCell ref="B154:C154"/>
    <mergeCell ref="B155:C155"/>
    <mergeCell ref="B152:C152"/>
    <mergeCell ref="B153:C153"/>
    <mergeCell ref="G26:G28"/>
    <mergeCell ref="G29:G31"/>
    <mergeCell ref="G33:G34"/>
    <mergeCell ref="D104:D105"/>
    <mergeCell ref="A41:A44"/>
    <mergeCell ref="A55:A59"/>
    <mergeCell ref="D55:D59"/>
    <mergeCell ref="D41:D44"/>
    <mergeCell ref="B44:C44"/>
    <mergeCell ref="B41:C41"/>
    <mergeCell ref="B42:C42"/>
    <mergeCell ref="B43:C43"/>
    <mergeCell ref="B49:C49"/>
    <mergeCell ref="A66:D66"/>
    <mergeCell ref="A73:A75"/>
    <mergeCell ref="F29:F31"/>
    <mergeCell ref="A77:A78"/>
    <mergeCell ref="E60:E63"/>
    <mergeCell ref="E121:E122"/>
    <mergeCell ref="E142:E143"/>
    <mergeCell ref="E152:E155"/>
    <mergeCell ref="A127:D127"/>
    <mergeCell ref="G77:G78"/>
    <mergeCell ref="E73:E75"/>
    <mergeCell ref="D37:D38"/>
    <mergeCell ref="A20:A22"/>
    <mergeCell ref="B32:C32"/>
    <mergeCell ref="B33:C33"/>
    <mergeCell ref="B34:C34"/>
    <mergeCell ref="B36:C36"/>
    <mergeCell ref="B37:C37"/>
    <mergeCell ref="B38:C38"/>
    <mergeCell ref="B39:C39"/>
    <mergeCell ref="B27:C27"/>
    <mergeCell ref="B28:C28"/>
    <mergeCell ref="B29:C29"/>
    <mergeCell ref="B35:C35"/>
    <mergeCell ref="B26:C26"/>
    <mergeCell ref="A33:A34"/>
    <mergeCell ref="D33:D34"/>
    <mergeCell ref="B46:C48"/>
    <mergeCell ref="B30:C30"/>
    <mergeCell ref="B31:C31"/>
    <mergeCell ref="B50:C50"/>
    <mergeCell ref="B51:C51"/>
    <mergeCell ref="B52:C52"/>
    <mergeCell ref="E5:G5"/>
    <mergeCell ref="G8:G9"/>
    <mergeCell ref="G15:G16"/>
    <mergeCell ref="F15:F16"/>
    <mergeCell ref="E15:E16"/>
    <mergeCell ref="E8:E9"/>
    <mergeCell ref="B23:C23"/>
    <mergeCell ref="B24:C24"/>
    <mergeCell ref="B25:C25"/>
    <mergeCell ref="B5:C6"/>
    <mergeCell ref="B8:C9"/>
    <mergeCell ref="B10:C10"/>
    <mergeCell ref="B11:C11"/>
    <mergeCell ref="B12:C12"/>
    <mergeCell ref="B13:C13"/>
    <mergeCell ref="B14:C14"/>
    <mergeCell ref="B15:C15"/>
    <mergeCell ref="B16:C16"/>
    <mergeCell ref="E164:E166"/>
    <mergeCell ref="E77:E78"/>
    <mergeCell ref="E41:E44"/>
    <mergeCell ref="E17:E19"/>
    <mergeCell ref="E20:E22"/>
    <mergeCell ref="F8:F9"/>
    <mergeCell ref="F17:F19"/>
    <mergeCell ref="F23:F25"/>
    <mergeCell ref="E23:E25"/>
    <mergeCell ref="E26:E28"/>
    <mergeCell ref="E84:E85"/>
    <mergeCell ref="E29:E31"/>
    <mergeCell ref="E33:E34"/>
    <mergeCell ref="E37:E38"/>
    <mergeCell ref="E46:E48"/>
    <mergeCell ref="E49:E53"/>
    <mergeCell ref="E55:E59"/>
    <mergeCell ref="F77:F78"/>
    <mergeCell ref="F20:F22"/>
    <mergeCell ref="E149:E151"/>
    <mergeCell ref="F164:F166"/>
    <mergeCell ref="F152:F155"/>
    <mergeCell ref="F156:F159"/>
    <mergeCell ref="A7:D7"/>
    <mergeCell ref="A8:A9"/>
    <mergeCell ref="D8:D9"/>
    <mergeCell ref="A17:A19"/>
    <mergeCell ref="D17:D19"/>
    <mergeCell ref="A15:A16"/>
    <mergeCell ref="D15:D16"/>
    <mergeCell ref="A46:A48"/>
    <mergeCell ref="D46:D48"/>
    <mergeCell ref="A29:A31"/>
    <mergeCell ref="D29:D31"/>
    <mergeCell ref="A26:A28"/>
    <mergeCell ref="D26:D28"/>
    <mergeCell ref="A23:A25"/>
    <mergeCell ref="D23:D25"/>
    <mergeCell ref="A40:D40"/>
    <mergeCell ref="A37:A38"/>
    <mergeCell ref="B17:C17"/>
    <mergeCell ref="B20:C20"/>
    <mergeCell ref="B19:C19"/>
    <mergeCell ref="B18:C18"/>
    <mergeCell ref="B21:C21"/>
    <mergeCell ref="B22:C22"/>
    <mergeCell ref="D77:D78"/>
    <mergeCell ref="B84:C85"/>
    <mergeCell ref="A67:A72"/>
    <mergeCell ref="A100:A101"/>
    <mergeCell ref="B107:B108"/>
    <mergeCell ref="B106:C106"/>
    <mergeCell ref="A97:D97"/>
    <mergeCell ref="A98:D98"/>
    <mergeCell ref="D20:D22"/>
    <mergeCell ref="B54:C54"/>
    <mergeCell ref="B55:C55"/>
    <mergeCell ref="B56:C56"/>
    <mergeCell ref="B57:C57"/>
    <mergeCell ref="B58:C58"/>
    <mergeCell ref="B59:C59"/>
    <mergeCell ref="B100:B101"/>
    <mergeCell ref="B102:B103"/>
    <mergeCell ref="A104:A105"/>
    <mergeCell ref="B104:B105"/>
    <mergeCell ref="A102:A103"/>
    <mergeCell ref="B93:C93"/>
    <mergeCell ref="A192:A193"/>
    <mergeCell ref="D192:D193"/>
    <mergeCell ref="A174:D174"/>
    <mergeCell ref="A179:D179"/>
    <mergeCell ref="A167:A169"/>
    <mergeCell ref="D167:D169"/>
    <mergeCell ref="A180:D180"/>
    <mergeCell ref="A185:D185"/>
    <mergeCell ref="A186:D186"/>
    <mergeCell ref="B184:C184"/>
    <mergeCell ref="B187:C187"/>
    <mergeCell ref="B188:C188"/>
    <mergeCell ref="B189:C189"/>
    <mergeCell ref="B192:C192"/>
    <mergeCell ref="B182:C182"/>
    <mergeCell ref="B183:C183"/>
    <mergeCell ref="B167:C169"/>
    <mergeCell ref="H3:K3"/>
    <mergeCell ref="B124:C124"/>
    <mergeCell ref="B99:C99"/>
    <mergeCell ref="B61:C61"/>
    <mergeCell ref="B62:C62"/>
    <mergeCell ref="B63:C63"/>
    <mergeCell ref="B64:C64"/>
    <mergeCell ref="B67:B72"/>
    <mergeCell ref="B73:C73"/>
    <mergeCell ref="B74:C74"/>
    <mergeCell ref="B75:C75"/>
    <mergeCell ref="B76:C76"/>
    <mergeCell ref="B120:C120"/>
    <mergeCell ref="B121:C121"/>
    <mergeCell ref="B122:C122"/>
    <mergeCell ref="B89:B91"/>
    <mergeCell ref="C90:C91"/>
    <mergeCell ref="D67:D72"/>
    <mergeCell ref="D89:D91"/>
    <mergeCell ref="B81:C81"/>
    <mergeCell ref="D102:D103"/>
    <mergeCell ref="B86:C87"/>
    <mergeCell ref="B88:C88"/>
    <mergeCell ref="D110:D111"/>
    <mergeCell ref="H159:K160"/>
    <mergeCell ref="H68:K69"/>
    <mergeCell ref="J89:K89"/>
    <mergeCell ref="D156:D159"/>
    <mergeCell ref="A150:D150"/>
    <mergeCell ref="A151:D151"/>
    <mergeCell ref="G156:G159"/>
    <mergeCell ref="E156:E159"/>
    <mergeCell ref="A112:A114"/>
    <mergeCell ref="D112:D114"/>
    <mergeCell ref="B114:C114"/>
    <mergeCell ref="B157:C157"/>
    <mergeCell ref="B159:C159"/>
    <mergeCell ref="B158:C158"/>
    <mergeCell ref="D121:D122"/>
    <mergeCell ref="A89:A91"/>
    <mergeCell ref="A86:A87"/>
    <mergeCell ref="D86:D87"/>
    <mergeCell ref="A84:A85"/>
    <mergeCell ref="D84:D85"/>
    <mergeCell ref="B109:C109"/>
    <mergeCell ref="B110:C110"/>
    <mergeCell ref="B111:C111"/>
    <mergeCell ref="D73:D75"/>
    <mergeCell ref="L112:N113"/>
    <mergeCell ref="H114:K117"/>
    <mergeCell ref="H89:I89"/>
    <mergeCell ref="B113:C113"/>
    <mergeCell ref="H112:K112"/>
    <mergeCell ref="B137:B139"/>
    <mergeCell ref="F137:F139"/>
    <mergeCell ref="B128:C128"/>
    <mergeCell ref="B129:C129"/>
    <mergeCell ref="B130:C130"/>
    <mergeCell ref="B131:C131"/>
    <mergeCell ref="B132:C132"/>
    <mergeCell ref="D137:D139"/>
    <mergeCell ref="B133:C133"/>
    <mergeCell ref="B135:C135"/>
    <mergeCell ref="A117:D117"/>
    <mergeCell ref="A118:D118"/>
    <mergeCell ref="A119:D119"/>
    <mergeCell ref="A121:A122"/>
    <mergeCell ref="E137:E139"/>
    <mergeCell ref="D100:D101"/>
    <mergeCell ref="A96:D96"/>
    <mergeCell ref="D107:D108"/>
    <mergeCell ref="A137:A139"/>
    <mergeCell ref="A156:A159"/>
    <mergeCell ref="F167:F169"/>
    <mergeCell ref="B112:C112"/>
    <mergeCell ref="A3:G3"/>
    <mergeCell ref="E112:E114"/>
    <mergeCell ref="B82:C82"/>
    <mergeCell ref="B83:C83"/>
    <mergeCell ref="B92:C92"/>
    <mergeCell ref="B94:C94"/>
    <mergeCell ref="B95:C95"/>
    <mergeCell ref="B79:C79"/>
    <mergeCell ref="B80:C80"/>
    <mergeCell ref="B77:C78"/>
    <mergeCell ref="A5:A6"/>
    <mergeCell ref="D5:D6"/>
    <mergeCell ref="A60:A63"/>
    <mergeCell ref="A107:A108"/>
    <mergeCell ref="A110:A111"/>
    <mergeCell ref="A4:G4"/>
    <mergeCell ref="E89:E91"/>
    <mergeCell ref="E128:E132"/>
    <mergeCell ref="F128:F132"/>
    <mergeCell ref="D60:D63"/>
    <mergeCell ref="B60:C60"/>
    <mergeCell ref="A200:I200"/>
    <mergeCell ref="E192:E193"/>
    <mergeCell ref="B196:C196"/>
    <mergeCell ref="B197:C197"/>
    <mergeCell ref="B198:C198"/>
    <mergeCell ref="B115:C115"/>
    <mergeCell ref="B116:C116"/>
    <mergeCell ref="B123:C123"/>
    <mergeCell ref="B134:C134"/>
    <mergeCell ref="B136:C136"/>
    <mergeCell ref="B144:C144"/>
    <mergeCell ref="B148:C148"/>
    <mergeCell ref="A165:D166"/>
    <mergeCell ref="B177:C177"/>
    <mergeCell ref="B147:C147"/>
    <mergeCell ref="B175:C175"/>
    <mergeCell ref="B176:C176"/>
    <mergeCell ref="A173:D173"/>
    <mergeCell ref="B163:C163"/>
    <mergeCell ref="B171:C171"/>
    <mergeCell ref="B172:C172"/>
    <mergeCell ref="A160:A161"/>
    <mergeCell ref="B193:C193"/>
    <mergeCell ref="B181:C181"/>
  </mergeCells>
  <hyperlinks>
    <hyperlink ref="B143" location="Par155" display="Par155"/>
    <hyperlink ref="B145" location="Par155" display="Par155"/>
    <hyperlink ref="A180" location="Par342" display="Par342"/>
  </hyperlinks>
  <pageMargins left="0.7" right="0.7" top="0.75" bottom="0.75" header="0.3" footer="0.3"/>
  <pageSetup paperSize="9" scale="64" orientation="landscape" r:id="rId1"/>
  <rowBreaks count="3" manualBreakCount="3">
    <brk id="19" max="7" man="1"/>
    <brk id="90" max="7" man="1"/>
    <brk id="116" max="7" man="1"/>
  </rowBreaks>
  <ignoredErrors>
    <ignoredError sqref="D32:D33" twoDigitTextYear="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старый ври</vt:lpstr>
      <vt:lpstr>зп старый ври</vt:lpstr>
      <vt:lpstr>сх</vt:lpstr>
      <vt:lpstr>новый ври</vt:lpstr>
      <vt:lpstr>'новый ври'!Область_печати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2017-03-21T02:25:01Z</dcterms:modified>
</cp:coreProperties>
</file>